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05" windowWidth="14805" windowHeight="8010"/>
  </bookViews>
  <sheets>
    <sheet name="МР" sheetId="1" r:id="rId1"/>
  </sheets>
  <calcPr calcId="145621"/>
</workbook>
</file>

<file path=xl/calcChain.xml><?xml version="1.0" encoding="utf-8"?>
<calcChain xmlns="http://schemas.openxmlformats.org/spreadsheetml/2006/main">
  <c r="U131" i="1" l="1"/>
  <c r="U113" i="1"/>
  <c r="U114" i="1"/>
  <c r="U116" i="1"/>
  <c r="U117" i="1"/>
  <c r="U119" i="1"/>
  <c r="U120" i="1"/>
  <c r="U127" i="1"/>
  <c r="U112" i="1"/>
  <c r="U108" i="1"/>
  <c r="U109" i="1"/>
  <c r="U44" i="1" l="1"/>
  <c r="U45" i="1"/>
  <c r="U52" i="1"/>
  <c r="U62" i="1"/>
  <c r="U48" i="1"/>
  <c r="U50" i="1"/>
  <c r="U53" i="1"/>
  <c r="U46" i="1"/>
  <c r="U43" i="1"/>
  <c r="U39" i="1"/>
  <c r="S142" i="1" l="1"/>
  <c r="W76" i="1"/>
  <c r="E131" i="1" l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U111" i="1"/>
  <c r="T111" i="1"/>
  <c r="T130" i="1" s="1"/>
  <c r="T132" i="1" s="1"/>
  <c r="S111" i="1"/>
  <c r="S130" i="1" s="1"/>
  <c r="S132" i="1" s="1"/>
  <c r="R111" i="1"/>
  <c r="R130" i="1" s="1"/>
  <c r="R132" i="1" s="1"/>
  <c r="Q111" i="1"/>
  <c r="Q130" i="1" s="1"/>
  <c r="Q132" i="1" s="1"/>
  <c r="P111" i="1"/>
  <c r="P130" i="1" s="1"/>
  <c r="P132" i="1" s="1"/>
  <c r="O111" i="1"/>
  <c r="O130" i="1" s="1"/>
  <c r="O132" i="1" s="1"/>
  <c r="N111" i="1"/>
  <c r="N130" i="1" s="1"/>
  <c r="N132" i="1" s="1"/>
  <c r="M111" i="1"/>
  <c r="M130" i="1" s="1"/>
  <c r="M132" i="1" s="1"/>
  <c r="L111" i="1"/>
  <c r="L130" i="1" s="1"/>
  <c r="L132" i="1" s="1"/>
  <c r="K111" i="1"/>
  <c r="K130" i="1" s="1"/>
  <c r="K132" i="1" s="1"/>
  <c r="J111" i="1"/>
  <c r="J130" i="1" s="1"/>
  <c r="J132" i="1" s="1"/>
  <c r="I111" i="1"/>
  <c r="I130" i="1" s="1"/>
  <c r="I132" i="1" s="1"/>
  <c r="H111" i="1"/>
  <c r="H130" i="1" s="1"/>
  <c r="H132" i="1" s="1"/>
  <c r="G111" i="1"/>
  <c r="G130" i="1" s="1"/>
  <c r="G132" i="1" s="1"/>
  <c r="F111" i="1"/>
  <c r="F130" i="1" s="1"/>
  <c r="F132" i="1" s="1"/>
  <c r="E110" i="1"/>
  <c r="E109" i="1"/>
  <c r="E108" i="1"/>
  <c r="E107" i="1"/>
  <c r="T96" i="1"/>
  <c r="E39" i="1"/>
  <c r="E40" i="1"/>
  <c r="E41" i="1"/>
  <c r="T26" i="1"/>
  <c r="U130" i="1" l="1"/>
  <c r="U132" i="1" s="1"/>
  <c r="E111" i="1"/>
  <c r="E130" i="1" s="1"/>
  <c r="E132" i="1" s="1"/>
  <c r="J42" i="1"/>
  <c r="J61" i="1" s="1"/>
  <c r="J63" i="1" s="1"/>
  <c r="P42" i="1"/>
  <c r="P61" i="1" s="1"/>
  <c r="P63" i="1" s="1"/>
  <c r="Q42" i="1"/>
  <c r="Q61" i="1" s="1"/>
  <c r="Q63" i="1" s="1"/>
  <c r="E62" i="1" l="1"/>
  <c r="F42" i="1"/>
  <c r="F61" i="1" s="1"/>
  <c r="F63" i="1" s="1"/>
  <c r="G42" i="1"/>
  <c r="G61" i="1" s="1"/>
  <c r="G63" i="1" s="1"/>
  <c r="H42" i="1"/>
  <c r="H61" i="1" s="1"/>
  <c r="H63" i="1" s="1"/>
  <c r="I42" i="1"/>
  <c r="I61" i="1" s="1"/>
  <c r="I63" i="1" s="1"/>
  <c r="K42" i="1"/>
  <c r="K61" i="1" s="1"/>
  <c r="K63" i="1" s="1"/>
  <c r="L42" i="1"/>
  <c r="L61" i="1" s="1"/>
  <c r="L63" i="1" s="1"/>
  <c r="M42" i="1"/>
  <c r="M61" i="1" s="1"/>
  <c r="M63" i="1" s="1"/>
  <c r="N42" i="1"/>
  <c r="N61" i="1" s="1"/>
  <c r="N63" i="1" s="1"/>
  <c r="O42" i="1"/>
  <c r="O61" i="1" s="1"/>
  <c r="O63" i="1" s="1"/>
  <c r="R42" i="1"/>
  <c r="R61" i="1" s="1"/>
  <c r="R63" i="1" s="1"/>
  <c r="S42" i="1"/>
  <c r="S61" i="1" s="1"/>
  <c r="S63" i="1" s="1"/>
  <c r="T42" i="1"/>
  <c r="T61" i="1" s="1"/>
  <c r="T63" i="1" s="1"/>
  <c r="U42" i="1"/>
  <c r="U61" i="1" s="1"/>
  <c r="U63" i="1" s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38" i="1"/>
  <c r="E42" i="1" l="1"/>
  <c r="E61" i="1" s="1"/>
  <c r="E63" i="1" s="1"/>
</calcChain>
</file>

<file path=xl/sharedStrings.xml><?xml version="1.0" encoding="utf-8"?>
<sst xmlns="http://schemas.openxmlformats.org/spreadsheetml/2006/main" count="209" uniqueCount="118">
  <si>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</si>
  <si>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</si>
  <si>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</si>
  <si>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</si>
  <si>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</si>
  <si>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</si>
  <si>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</si>
  <si>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</si>
  <si>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</si>
  <si>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</si>
  <si>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</si>
  <si>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</si>
  <si>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</si>
  <si>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</si>
  <si>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</si>
  <si>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</si>
  <si>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</si>
  <si>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</si>
  <si>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</si>
  <si>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</si>
  <si>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</si>
  <si>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</si>
  <si>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</si>
  <si>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</si>
  <si>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</si>
  <si>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</si>
  <si>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</si>
  <si>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</si>
  <si>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</si>
  <si>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</si>
  <si>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</si>
  <si>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</si>
  <si>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</si>
  <si>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</si>
  <si>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</si>
  <si>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</si>
  <si>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А.А.Стрик</t>
  </si>
  <si>
    <t>СВЕДЕНИЯ</t>
  </si>
  <si>
    <t>за</t>
  </si>
  <si>
    <t>Тематика вопросов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</si>
  <si>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</si>
  <si>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</si>
  <si>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</si>
  <si>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</si>
  <si>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</si>
  <si>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</si>
  <si>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</si>
  <si>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Меры приняты</t>
  </si>
  <si>
    <t>в письменной форме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</si>
  <si>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</si>
  <si>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</si>
  <si>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</si>
  <si>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</si>
  <si>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</si>
  <si>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</si>
  <si>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</si>
  <si>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в администрацию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</si>
  <si>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</si>
  <si>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</si>
  <si>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</si>
  <si>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</si>
  <si>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</si>
  <si>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муниципального района)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</si>
  <si>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</si>
  <si>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</si>
  <si>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 администрацию муниципального района,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</si>
  <si>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администрации городских и сельских поселений 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</si>
  <si>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администрации городских и сельских поселений  </t>
    </r>
    <r>
      <rPr>
        <b/>
        <u/>
        <sz val="11"/>
        <color theme="1"/>
        <rFont val="Times New Roman"/>
        <family val="1"/>
        <charset val="204"/>
      </rPr>
      <t>из администрации муниципального района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</si>
  <si>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администрации городских и сельских поселений </t>
    </r>
    <r>
      <rPr>
        <b/>
        <u/>
        <sz val="11"/>
        <color theme="1"/>
        <rFont val="Times New Roman"/>
        <family val="1"/>
        <charset val="204"/>
      </rPr>
      <t>из 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</si>
  <si>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администрации городских и сельских поселений, ед.</t>
    </r>
  </si>
  <si>
    <t>Количество вопросов, принятых по соответствующей тематике в отчетном периоде, ед.</t>
  </si>
  <si>
    <t>Поступило на рассмотрение в администрацию муниципального района от граждан, а также из других органов, учреждений, организаций в отчетном периоде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</si>
  <si>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</si>
  <si>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</si>
  <si>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</si>
  <si>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</si>
  <si>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Поступило на рассмотрение в администрации городских и сельских поселений от граждан, а также из других органов, учреждений, организаций в отчетном периоде</t>
  </si>
  <si>
    <t>Поступило на рассмотрение в  администрации городских и сельских поселений из администрации муниципального района в отчетном периоде</t>
  </si>
  <si>
    <t>Количество вопросов, поставленных администрациями городских и сельских поселений на контроль в отчетном периоде, ед.</t>
  </si>
  <si>
    <t>Количество вопросов, рассмотренных администрациями городских и сельских поселений  в отчетном периоде:</t>
  </si>
  <si>
    <t>Выявлено фактов нарушения порядка рассмотрения обращений граждан в отчетном периоде администрациями городских и сельских поселений, ед.</t>
  </si>
  <si>
    <t>Количество привлеченных  к ответственности лиц, виновных в данных нарушениях, администрациями городских и сельских поселений в отчетном периоде,  чел.</t>
  </si>
  <si>
    <t>Классификация поступивших в отчетном периоде вопросов по предмету ведения, ед.</t>
  </si>
  <si>
    <t>Администрации Правительства Кузбасса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</si>
  <si>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из Администрации Правительства Кузбасса</t>
    </r>
    <r>
      <rPr>
        <b/>
        <sz val="11"/>
        <color theme="1"/>
        <rFont val="Times New Roman"/>
        <family val="1"/>
        <charset val="204"/>
      </rPr>
      <t>, ед.</t>
    </r>
  </si>
  <si>
    <t>Поступило на рассмотрение в  администрацию муниципального района из Администрации Правительства Кузбасса в отчетном периоде</t>
  </si>
  <si>
    <t>на личных приемах (в том числе в режиме "видеоприема")</t>
  </si>
  <si>
    <t>на личных приемах</t>
  </si>
  <si>
    <t>по телефону (в том числе в режиме личного приема по "прямой линии")</t>
  </si>
  <si>
    <t>Таблица №1</t>
  </si>
  <si>
    <t>Таблица №2</t>
  </si>
  <si>
    <t>Таблица №3</t>
  </si>
  <si>
    <t>Очно в рабочем кабинете</t>
  </si>
  <si>
    <t>Очно с выездом</t>
  </si>
  <si>
    <t>В режиме "прямой линии"</t>
  </si>
  <si>
    <t>В режиме "видеоприема"</t>
  </si>
  <si>
    <t>Таблица №4</t>
  </si>
  <si>
    <t>Таблица №5</t>
  </si>
  <si>
    <t>Таблица №6</t>
  </si>
  <si>
    <t>Количество личных приемов, проведенных главой муниципального района в отчетном периоде, ед.:</t>
  </si>
  <si>
    <t>Количество вопросов граждан, поступивших на личных приемах главы муниципального района в отчетном периоде, ед.:</t>
  </si>
  <si>
    <t>Количество личных приемов, проведенных заместителями главы муниципального района в отчетном периоде, ед.:</t>
  </si>
  <si>
    <t>Количество вопросов граждан, поступивших на личных приемах заместителей главы муниципального района в отчетном периоде, ед.:</t>
  </si>
  <si>
    <t>Количество вопросов, по которым в отчетном периоде получено мнение автора о результатах их рассмотрения, ед.:</t>
  </si>
  <si>
    <t>Количество личных приемов, проведенных главами городских и сельских поселений в отчетном периоде, ед.:</t>
  </si>
  <si>
    <t>Количество вопросов граждан, поступивших на личных приемах глав городских и сельских поселений в отчетном периоде, ед.:</t>
  </si>
  <si>
    <t>Количество личных приемов, проведенных заместителями глав городских и сельских поселений в отчетном периоде, ед.:</t>
  </si>
  <si>
    <t>Количество вопросов граждан, поступивших на личных приемах  заместителей глав городских и сельских поселений в отчетном периоде, ед.:</t>
  </si>
  <si>
    <t>Количество вопросов, по которым администрациями городских и сельских поселений в отчетном периоде получено мнение автора о результатах их рассмотрения, ед.:</t>
  </si>
  <si>
    <t>І квартал 2021 года</t>
  </si>
  <si>
    <t>Новокузнецкого района</t>
  </si>
  <si>
    <t>в администрации сельских поселений</t>
  </si>
  <si>
    <t>Новокузнецкого муниципального района</t>
  </si>
  <si>
    <t>Заместитель главы района-</t>
  </si>
  <si>
    <t>руководитель аппарата</t>
  </si>
  <si>
    <t>И.И. Шилина</t>
  </si>
  <si>
    <t>Исполнитель: Дёмина И.В.</t>
  </si>
  <si>
    <t>Тел.8/3843/320837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</si>
</sst>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2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8" xfId="0" applyFont="1" applyFill="1" applyBorder="1" applyAlignment="1" applyProtection="1">
      <alignment horizontal="center" vertical="center" textRotation="90" wrapText="1"/>
    </xf>
    <xf numFmtId="0" fontId="3" fillId="0" borderId="55" xfId="0" applyFont="1" applyFill="1" applyBorder="1" applyAlignment="1" applyProtection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3" fillId="2" borderId="63" xfId="0" applyFont="1" applyFill="1" applyBorder="1" applyAlignment="1" applyProtection="1">
      <alignment horizontal="center" vertical="center" wrapText="1"/>
    </xf>
    <xf numFmtId="0" fontId="3" fillId="2" borderId="65" xfId="0" applyFont="1" applyFill="1" applyBorder="1" applyAlignment="1" applyProtection="1">
      <alignment horizontal="center" vertical="center" wrapText="1"/>
    </xf>
    <xf numFmtId="0" fontId="3" fillId="2" borderId="6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vertical="center" wrapText="1"/>
      <protection locked="0"/>
    </xf>
    <xf numFmtId="0" fontId="7" fillId="0" borderId="57" xfId="0" applyFont="1" applyBorder="1" applyAlignment="1" applyProtection="1">
      <alignment vertical="center" wrapText="1"/>
      <protection locked="0"/>
    </xf>
    <xf numFmtId="0" fontId="7" fillId="0" borderId="58" xfId="0" applyFont="1" applyBorder="1" applyAlignment="1" applyProtection="1">
      <alignment vertical="center" wrapText="1"/>
      <protection locked="0"/>
    </xf>
    <xf numFmtId="0" fontId="0" fillId="0" borderId="3" xfId="0" applyBorder="1" applyProtection="1">
      <protection locked="0"/>
    </xf>
    <xf numFmtId="0" fontId="0" fillId="0" borderId="28" xfId="0" applyBorder="1" applyProtection="1">
      <protection locked="0"/>
    </xf>
    <xf numFmtId="0" fontId="7" fillId="0" borderId="69" xfId="0" applyFont="1" applyBorder="1" applyAlignment="1" applyProtection="1">
      <alignment vertical="center" wrapText="1"/>
      <protection locked="0"/>
    </xf>
    <xf numFmtId="0" fontId="3" fillId="2" borderId="69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6" fillId="0" borderId="0" xfId="0" applyFont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center" vertical="center" wrapText="1"/>
    </xf>
    <xf numFmtId="0" fontId="3" fillId="0" borderId="70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vertical="center" wrapText="1"/>
      <protection locked="0"/>
    </xf>
    <xf numFmtId="0" fontId="7" fillId="0" borderId="45" xfId="0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textRotation="90" wrapText="1"/>
    </xf>
    <xf numFmtId="0" fontId="3" fillId="0" borderId="50" xfId="0" applyFont="1" applyFill="1" applyBorder="1" applyAlignment="1" applyProtection="1">
      <alignment horizontal="center" vertical="center" textRotation="90" wrapText="1"/>
    </xf>
    <xf numFmtId="0" fontId="3" fillId="0" borderId="51" xfId="0" applyFont="1" applyFill="1" applyBorder="1" applyAlignment="1" applyProtection="1">
      <alignment horizontal="center" vertical="center" textRotation="90" wrapText="1"/>
    </xf>
    <xf numFmtId="0" fontId="3" fillId="0" borderId="12" xfId="0" applyFont="1" applyFill="1" applyBorder="1" applyAlignment="1" applyProtection="1">
      <alignment horizontal="center" vertical="center" textRotation="90" wrapText="1"/>
    </xf>
    <xf numFmtId="0" fontId="3" fillId="0" borderId="13" xfId="0" applyFont="1" applyFill="1" applyBorder="1" applyAlignment="1" applyProtection="1">
      <alignment horizontal="center" vertical="center" textRotation="90" wrapText="1"/>
    </xf>
    <xf numFmtId="0" fontId="3" fillId="0" borderId="14" xfId="0" applyFont="1" applyFill="1" applyBorder="1" applyAlignment="1" applyProtection="1">
      <alignment horizontal="center" vertical="center" textRotation="90" wrapText="1"/>
    </xf>
    <xf numFmtId="0" fontId="3" fillId="0" borderId="6" xfId="0" applyFont="1" applyFill="1" applyBorder="1" applyAlignment="1" applyProtection="1">
      <alignment horizontal="center" vertical="center" textRotation="90" wrapText="1"/>
    </xf>
    <xf numFmtId="0" fontId="3" fillId="0" borderId="8" xfId="0" applyFont="1" applyFill="1" applyBorder="1" applyAlignment="1" applyProtection="1">
      <alignment horizontal="center" vertical="center" textRotation="90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textRotation="90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7" xfId="0" applyFont="1" applyFill="1" applyBorder="1" applyAlignment="1" applyProtection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left" vertical="top" wrapText="1"/>
    </xf>
    <xf numFmtId="0" fontId="3" fillId="0" borderId="34" xfId="0" applyFont="1" applyBorder="1" applyAlignment="1" applyProtection="1">
      <alignment horizontal="center" vertical="center" textRotation="90" wrapText="1"/>
    </xf>
    <xf numFmtId="0" fontId="3" fillId="0" borderId="55" xfId="0" applyFont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43" fontId="3" fillId="0" borderId="2" xfId="1" applyFont="1" applyBorder="1" applyAlignment="1" applyProtection="1">
      <alignment horizontal="center" vertical="center" textRotation="90" wrapText="1"/>
    </xf>
    <xf numFmtId="43" fontId="3" fillId="0" borderId="31" xfId="1" applyFont="1" applyBorder="1" applyAlignment="1" applyProtection="1">
      <alignment horizontal="center" vertical="center" textRotation="90" wrapText="1"/>
    </xf>
    <xf numFmtId="43" fontId="3" fillId="0" borderId="7" xfId="1" applyFont="1" applyBorder="1" applyAlignment="1" applyProtection="1">
      <alignment horizontal="center" vertical="center" textRotation="90" wrapText="1"/>
    </xf>
    <xf numFmtId="43" fontId="3" fillId="0" borderId="32" xfId="1" applyFont="1" applyBorder="1" applyAlignment="1" applyProtection="1">
      <alignment horizontal="center" vertical="center" textRotation="90" wrapText="1"/>
    </xf>
    <xf numFmtId="43" fontId="9" fillId="0" borderId="21" xfId="1" applyFont="1" applyBorder="1" applyAlignment="1" applyProtection="1">
      <alignment horizontal="center" vertical="center" wrapText="1"/>
    </xf>
    <xf numFmtId="43" fontId="9" fillId="0" borderId="22" xfId="1" applyFont="1" applyBorder="1" applyAlignment="1" applyProtection="1">
      <alignment horizontal="center" vertical="center" wrapText="1"/>
    </xf>
    <xf numFmtId="43" fontId="9" fillId="0" borderId="23" xfId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textRotation="90" wrapText="1"/>
    </xf>
    <xf numFmtId="0" fontId="3" fillId="0" borderId="61" xfId="0" applyFont="1" applyBorder="1" applyAlignment="1" applyProtection="1">
      <alignment horizontal="center" vertical="center" textRotation="90" wrapText="1"/>
    </xf>
    <xf numFmtId="0" fontId="3" fillId="0" borderId="23" xfId="0" applyFont="1" applyBorder="1" applyAlignment="1" applyProtection="1">
      <alignment horizontal="center" vertical="center" textRotation="90" wrapText="1"/>
    </xf>
    <xf numFmtId="0" fontId="3" fillId="0" borderId="60" xfId="0" applyFont="1" applyBorder="1" applyAlignment="1" applyProtection="1">
      <alignment horizontal="center" vertical="center" textRotation="90" wrapText="1"/>
    </xf>
    <xf numFmtId="0" fontId="3" fillId="0" borderId="62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vertical="center" textRotation="90" wrapText="1"/>
    </xf>
    <xf numFmtId="0" fontId="3" fillId="0" borderId="25" xfId="0" applyFont="1" applyFill="1" applyBorder="1" applyAlignment="1" applyProtection="1">
      <alignment horizontal="center" vertical="center" textRotation="90" wrapText="1"/>
    </xf>
    <xf numFmtId="43" fontId="9" fillId="0" borderId="21" xfId="1" applyFont="1" applyFill="1" applyBorder="1" applyAlignment="1" applyProtection="1">
      <alignment horizontal="center" vertical="center" wrapText="1"/>
    </xf>
    <xf numFmtId="43" fontId="9" fillId="0" borderId="22" xfId="1" applyFont="1" applyFill="1" applyBorder="1" applyAlignment="1" applyProtection="1">
      <alignment horizontal="center" vertical="center" wrapText="1"/>
    </xf>
    <xf numFmtId="43" fontId="9" fillId="0" borderId="23" xfId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2" fillId="0" borderId="30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43" fontId="3" fillId="0" borderId="47" xfId="1" applyFont="1" applyBorder="1" applyAlignment="1" applyProtection="1">
      <alignment horizontal="center" vertical="center" textRotation="90" wrapText="1"/>
    </xf>
    <xf numFmtId="43" fontId="3" fillId="0" borderId="43" xfId="1" applyFont="1" applyBorder="1" applyAlignment="1" applyProtection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/>
      <protection locked="0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43" fontId="3" fillId="0" borderId="47" xfId="1" applyFont="1" applyFill="1" applyBorder="1" applyAlignment="1" applyProtection="1">
      <alignment horizontal="center" vertical="center" textRotation="90" wrapText="1"/>
    </xf>
    <xf numFmtId="43" fontId="3" fillId="0" borderId="43" xfId="1" applyFont="1" applyFill="1" applyBorder="1" applyAlignment="1" applyProtection="1">
      <alignment horizontal="center" vertical="center" textRotation="90" wrapText="1"/>
    </xf>
    <xf numFmtId="43" fontId="3" fillId="0" borderId="2" xfId="1" applyFont="1" applyFill="1" applyBorder="1" applyAlignment="1" applyProtection="1">
      <alignment horizontal="center" vertical="center" textRotation="90" wrapText="1"/>
    </xf>
    <xf numFmtId="43" fontId="3" fillId="0" borderId="31" xfId="1" applyFont="1" applyFill="1" applyBorder="1" applyAlignment="1" applyProtection="1">
      <alignment horizontal="center" vertical="center" textRotation="90" wrapText="1"/>
    </xf>
    <xf numFmtId="43" fontId="3" fillId="0" borderId="7" xfId="1" applyFont="1" applyFill="1" applyBorder="1" applyAlignment="1" applyProtection="1">
      <alignment horizontal="center" vertical="center" textRotation="90" wrapText="1"/>
    </xf>
    <xf numFmtId="43" fontId="3" fillId="0" borderId="32" xfId="1" applyFont="1" applyFill="1" applyBorder="1" applyAlignment="1" applyProtection="1">
      <alignment horizontal="center" vertical="center" textRotation="90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30" xfId="0" applyFont="1" applyFill="1" applyBorder="1" applyAlignment="1" applyProtection="1">
      <alignment horizontal="left" vertical="top" wrapText="1"/>
    </xf>
    <xf numFmtId="0" fontId="3" fillId="0" borderId="45" xfId="0" applyFont="1" applyFill="1" applyBorder="1" applyAlignment="1" applyProtection="1">
      <alignment horizontal="left" vertical="top" wrapText="1"/>
    </xf>
    <xf numFmtId="0" fontId="3" fillId="0" borderId="46" xfId="0" applyFont="1" applyFill="1" applyBorder="1" applyAlignment="1" applyProtection="1">
      <alignment horizontal="left" vertical="top" wrapText="1"/>
    </xf>
    <xf numFmtId="0" fontId="2" fillId="0" borderId="30" xfId="0" applyFont="1" applyFill="1" applyBorder="1" applyAlignment="1" applyProtection="1">
      <alignment horizontal="left" vertical="top" wrapText="1"/>
    </xf>
    <xf numFmtId="0" fontId="2" fillId="0" borderId="45" xfId="0" applyFont="1" applyFill="1" applyBorder="1" applyAlignment="1" applyProtection="1">
      <alignment horizontal="left" vertical="top" wrapText="1"/>
    </xf>
    <xf numFmtId="0" fontId="2" fillId="0" borderId="46" xfId="0" applyFont="1" applyFill="1" applyBorder="1" applyAlignment="1" applyProtection="1">
      <alignment horizontal="left" vertical="top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49"/>
  <sheetViews>
    <sheetView tabSelected="1" topLeftCell="A130" zoomScale="85" zoomScaleNormal="85" workbookViewId="0">
      <selection activeCell="O145" sqref="O145:R145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6.42578125" style="4" customWidth="1"/>
    <col min="23" max="23" width="8.85546875" style="4" customWidth="1"/>
    <col min="24" max="24" width="7.28515625" style="4" customWidth="1"/>
    <col min="25" max="25" width="7.5703125" style="4" customWidth="1"/>
    <col min="26" max="26" width="7.85546875" style="4" customWidth="1"/>
    <col min="27" max="16384" width="9.140625" style="4"/>
  </cols>
  <sheetData>
    <row r="1" spans="2:22" ht="15.75" x14ac:dyDescent="0.25">
      <c r="Q1" s="52"/>
      <c r="R1" s="283" t="s">
        <v>34</v>
      </c>
      <c r="S1" s="283"/>
      <c r="T1" s="283"/>
      <c r="U1" s="283"/>
    </row>
    <row r="2" spans="2:22" ht="15.75" x14ac:dyDescent="0.25">
      <c r="Q2" s="52"/>
      <c r="R2" s="283" t="s">
        <v>35</v>
      </c>
      <c r="S2" s="283"/>
      <c r="T2" s="283"/>
      <c r="U2" s="283"/>
    </row>
    <row r="3" spans="2:22" ht="15.75" x14ac:dyDescent="0.25">
      <c r="Q3" s="283" t="s">
        <v>83</v>
      </c>
      <c r="R3" s="283"/>
      <c r="S3" s="283"/>
      <c r="T3" s="283"/>
      <c r="U3" s="283"/>
    </row>
    <row r="4" spans="2:22" ht="16.5" customHeight="1" x14ac:dyDescent="0.25">
      <c r="Q4" s="52"/>
      <c r="R4" s="284" t="s">
        <v>36</v>
      </c>
      <c r="S4" s="284"/>
      <c r="T4" s="284"/>
      <c r="U4" s="284"/>
    </row>
    <row r="5" spans="2:22" ht="9" customHeight="1" x14ac:dyDescent="0.25"/>
    <row r="6" spans="2:22" ht="9" customHeight="1" x14ac:dyDescent="0.25"/>
    <row r="7" spans="2:22" ht="9" customHeight="1" x14ac:dyDescent="0.25"/>
    <row r="8" spans="2:22" ht="9" customHeight="1" x14ac:dyDescent="0.25"/>
    <row r="9" spans="2:22" ht="24" customHeight="1" x14ac:dyDescent="0.25"/>
    <row r="10" spans="2:22" ht="9" customHeight="1" x14ac:dyDescent="0.25"/>
    <row r="11" spans="2:22" ht="9" customHeight="1" x14ac:dyDescent="0.25"/>
    <row r="12" spans="2:22" ht="9" customHeight="1" x14ac:dyDescent="0.25"/>
    <row r="13" spans="2:22" ht="9" customHeight="1" x14ac:dyDescent="0.25"/>
    <row r="14" spans="2:22" ht="18" customHeight="1" x14ac:dyDescent="0.25">
      <c r="B14" s="300" t="s">
        <v>37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4" t="s">
        <v>40</v>
      </c>
    </row>
    <row r="15" spans="2:22" x14ac:dyDescent="0.25">
      <c r="B15" s="300" t="s">
        <v>55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</row>
    <row r="16" spans="2:22" ht="19.5" customHeight="1" x14ac:dyDescent="0.25">
      <c r="B16" s="303" t="s">
        <v>56</v>
      </c>
      <c r="C16" s="303"/>
      <c r="D16" s="303"/>
      <c r="E16" s="303"/>
      <c r="F16" s="303"/>
      <c r="G16" s="303"/>
      <c r="H16" s="302" t="s">
        <v>110</v>
      </c>
      <c r="I16" s="302"/>
      <c r="J16" s="302"/>
      <c r="K16" s="302"/>
      <c r="L16" s="302"/>
      <c r="M16" s="302"/>
      <c r="N16" s="302"/>
      <c r="O16" s="94" t="s">
        <v>38</v>
      </c>
      <c r="P16" s="301" t="s">
        <v>109</v>
      </c>
      <c r="Q16" s="301"/>
      <c r="R16" s="301"/>
      <c r="S16" s="45"/>
      <c r="T16" s="45"/>
      <c r="U16" s="8"/>
    </row>
    <row r="17" spans="1:25" ht="27.75" customHeight="1" x14ac:dyDescent="0.25">
      <c r="E17" s="53"/>
      <c r="F17" s="53"/>
      <c r="G17" s="53"/>
      <c r="H17" s="304" t="s">
        <v>62</v>
      </c>
      <c r="I17" s="304"/>
      <c r="J17" s="304"/>
      <c r="K17" s="304"/>
      <c r="L17" s="304"/>
      <c r="M17" s="304"/>
      <c r="N17" s="304"/>
      <c r="O17" s="49"/>
      <c r="P17" s="247" t="s">
        <v>52</v>
      </c>
      <c r="Q17" s="247"/>
      <c r="R17" s="247"/>
      <c r="S17" s="54"/>
      <c r="T17" s="54"/>
      <c r="U17" s="55"/>
      <c r="V17" s="28"/>
      <c r="W17" s="28"/>
      <c r="X17" s="28"/>
    </row>
    <row r="18" spans="1:25" ht="9.75" hidden="1" customHeight="1" thickBot="1" x14ac:dyDescent="0.3">
      <c r="I18" s="49"/>
      <c r="J18" s="49"/>
      <c r="K18" s="49"/>
      <c r="L18" s="49"/>
      <c r="M18" s="49"/>
      <c r="N18" s="49"/>
      <c r="O18" s="49"/>
      <c r="P18" s="49"/>
      <c r="Q18" s="49"/>
      <c r="S18" s="56"/>
      <c r="T18" s="56"/>
      <c r="U18" s="56"/>
      <c r="V18" s="28"/>
      <c r="W18" s="28"/>
      <c r="X18" s="28"/>
    </row>
    <row r="19" spans="1:25" ht="9.75" hidden="1" customHeight="1" thickBot="1" x14ac:dyDescent="0.3">
      <c r="I19" s="49"/>
      <c r="J19" s="49"/>
      <c r="K19" s="49"/>
      <c r="L19" s="49"/>
      <c r="M19" s="49"/>
      <c r="N19" s="49"/>
      <c r="O19" s="49"/>
      <c r="P19" s="49"/>
      <c r="Q19" s="49"/>
      <c r="S19" s="56"/>
      <c r="T19" s="56"/>
      <c r="U19" s="56"/>
      <c r="V19" s="28"/>
      <c r="W19" s="28"/>
      <c r="X19" s="28"/>
    </row>
    <row r="20" spans="1:25" ht="9.75" hidden="1" customHeight="1" thickBot="1" x14ac:dyDescent="0.3">
      <c r="I20" s="49"/>
      <c r="J20" s="49"/>
      <c r="K20" s="49"/>
      <c r="L20" s="49"/>
      <c r="M20" s="49"/>
      <c r="N20" s="49"/>
      <c r="O20" s="49"/>
      <c r="P20" s="49"/>
      <c r="Q20" s="49"/>
      <c r="S20" s="56"/>
      <c r="T20" s="56"/>
      <c r="U20" s="56"/>
      <c r="V20" s="28"/>
      <c r="W20" s="28"/>
      <c r="X20" s="28"/>
    </row>
    <row r="21" spans="1:25" ht="9.75" hidden="1" customHeight="1" thickBot="1" x14ac:dyDescent="0.3">
      <c r="I21" s="49"/>
      <c r="J21" s="49"/>
      <c r="K21" s="49"/>
      <c r="L21" s="49"/>
      <c r="M21" s="49"/>
      <c r="N21" s="49"/>
      <c r="O21" s="49"/>
      <c r="P21" s="49"/>
      <c r="Q21" s="49"/>
      <c r="S21" s="56"/>
      <c r="T21" s="56"/>
      <c r="U21" s="56"/>
      <c r="V21" s="28"/>
      <c r="W21" s="28"/>
      <c r="X21" s="28"/>
    </row>
    <row r="22" spans="1:25" ht="9.75" customHeight="1" x14ac:dyDescent="0.25">
      <c r="I22" s="49"/>
      <c r="J22" s="49"/>
      <c r="K22" s="49"/>
      <c r="L22" s="49"/>
      <c r="M22" s="49"/>
      <c r="N22" s="49"/>
      <c r="O22" s="49"/>
      <c r="P22" s="49"/>
      <c r="Q22" s="49"/>
      <c r="S22" s="56"/>
      <c r="T22" s="56"/>
      <c r="U22" s="56"/>
      <c r="V22" s="28"/>
      <c r="W22" s="28"/>
      <c r="X22" s="28"/>
    </row>
    <row r="23" spans="1:25" ht="15.75" customHeight="1" x14ac:dyDescent="0.25">
      <c r="A23" s="197" t="s">
        <v>89</v>
      </c>
      <c r="B23" s="197"/>
      <c r="C23" s="197"/>
      <c r="I23" s="49"/>
      <c r="J23" s="49"/>
      <c r="K23" s="49"/>
      <c r="L23" s="49"/>
      <c r="M23" s="49"/>
      <c r="N23" s="49"/>
      <c r="O23" s="49"/>
      <c r="P23" s="49"/>
      <c r="Q23" s="49"/>
      <c r="S23" s="56"/>
      <c r="T23" s="56"/>
      <c r="U23" s="56"/>
      <c r="V23" s="28"/>
      <c r="W23" s="28"/>
      <c r="X23" s="28"/>
    </row>
    <row r="24" spans="1:25" ht="9.75" customHeight="1" x14ac:dyDescent="0.25">
      <c r="I24" s="49"/>
      <c r="J24" s="49"/>
      <c r="K24" s="49"/>
      <c r="L24" s="49"/>
      <c r="M24" s="49"/>
      <c r="N24" s="49"/>
      <c r="O24" s="49"/>
      <c r="P24" s="49"/>
      <c r="Q24" s="49"/>
      <c r="S24" s="56"/>
      <c r="T24" s="56"/>
      <c r="U24" s="56"/>
      <c r="V24" s="28"/>
      <c r="W24" s="28"/>
      <c r="X24" s="28"/>
    </row>
    <row r="25" spans="1:25" ht="9.75" customHeight="1" thickBot="1" x14ac:dyDescent="0.3">
      <c r="I25" s="49"/>
      <c r="J25" s="49"/>
      <c r="K25" s="49"/>
      <c r="L25" s="49"/>
      <c r="M25" s="49"/>
      <c r="N25" s="49"/>
      <c r="O25" s="49"/>
      <c r="P25" s="49"/>
      <c r="Q25" s="49"/>
      <c r="S25" s="56"/>
      <c r="T25" s="56"/>
      <c r="U25" s="56"/>
      <c r="V25" s="28"/>
      <c r="W25" s="28"/>
      <c r="X25" s="28"/>
    </row>
    <row r="26" spans="1:25" ht="114.75" customHeight="1" thickBot="1" x14ac:dyDescent="0.3">
      <c r="B26" s="258" t="s">
        <v>63</v>
      </c>
      <c r="C26" s="259"/>
      <c r="D26" s="259"/>
      <c r="E26" s="43">
        <v>158</v>
      </c>
      <c r="F26" s="57" t="s">
        <v>53</v>
      </c>
      <c r="G26" s="258" t="s">
        <v>64</v>
      </c>
      <c r="H26" s="259"/>
      <c r="I26" s="260"/>
      <c r="J26" s="43">
        <v>22</v>
      </c>
      <c r="K26" s="57" t="s">
        <v>53</v>
      </c>
      <c r="L26" s="258" t="s">
        <v>84</v>
      </c>
      <c r="M26" s="259"/>
      <c r="N26" s="260"/>
      <c r="O26" s="43">
        <v>40</v>
      </c>
      <c r="P26" s="57" t="s">
        <v>54</v>
      </c>
      <c r="Q26" s="258" t="s">
        <v>65</v>
      </c>
      <c r="R26" s="279"/>
      <c r="S26" s="280"/>
      <c r="T26" s="44">
        <f>SUM(E26,J26,O26)</f>
        <v>220</v>
      </c>
      <c r="U26" s="56"/>
      <c r="V26" s="28"/>
      <c r="W26" s="28"/>
      <c r="X26" s="28"/>
      <c r="Y26" s="51"/>
    </row>
    <row r="27" spans="1:25" ht="18" customHeight="1" x14ac:dyDescent="0.25">
      <c r="I27" s="49"/>
      <c r="J27" s="49"/>
      <c r="K27" s="49"/>
      <c r="L27" s="49"/>
      <c r="M27" s="49"/>
      <c r="N27" s="49"/>
      <c r="O27" s="49"/>
      <c r="P27" s="49"/>
      <c r="Q27" s="49"/>
      <c r="S27" s="56"/>
      <c r="T27" s="56"/>
      <c r="U27" s="56"/>
    </row>
    <row r="28" spans="1:25" ht="18.75" customHeight="1" x14ac:dyDescent="0.25">
      <c r="I28" s="49"/>
      <c r="J28" s="49"/>
      <c r="K28" s="49"/>
      <c r="L28" s="49"/>
      <c r="M28" s="49"/>
      <c r="N28" s="49"/>
      <c r="O28" s="49"/>
      <c r="P28" s="49"/>
      <c r="Q28" s="49"/>
      <c r="S28" s="56"/>
      <c r="T28" s="56"/>
      <c r="U28" s="56"/>
    </row>
    <row r="29" spans="1:25" ht="36.75" customHeight="1" x14ac:dyDescent="0.25">
      <c r="I29" s="49"/>
      <c r="J29" s="49"/>
      <c r="K29" s="49"/>
      <c r="L29" s="49"/>
      <c r="M29" s="49"/>
      <c r="N29" s="49"/>
      <c r="O29" s="49"/>
      <c r="P29" s="49"/>
      <c r="Q29" s="102"/>
      <c r="S29" s="56"/>
      <c r="T29" s="56"/>
      <c r="U29" s="56"/>
    </row>
    <row r="30" spans="1:25" ht="18" customHeight="1" x14ac:dyDescent="0.25">
      <c r="I30" s="49"/>
      <c r="J30" s="49"/>
      <c r="K30" s="49"/>
      <c r="L30" s="49"/>
      <c r="M30" s="49"/>
      <c r="N30" s="49"/>
      <c r="O30" s="49"/>
      <c r="P30" s="49"/>
      <c r="Q30" s="49"/>
      <c r="S30" s="56"/>
      <c r="T30" s="56"/>
      <c r="U30" s="56"/>
    </row>
    <row r="31" spans="1:25" ht="18" customHeight="1" x14ac:dyDescent="0.25">
      <c r="A31" s="197" t="s">
        <v>90</v>
      </c>
      <c r="B31" s="197"/>
      <c r="C31" s="197"/>
      <c r="I31" s="49"/>
      <c r="J31" s="49"/>
      <c r="K31" s="49"/>
      <c r="L31" s="49"/>
      <c r="M31" s="49"/>
      <c r="N31" s="49"/>
      <c r="O31" s="49"/>
      <c r="P31" s="49"/>
      <c r="Q31" s="49"/>
      <c r="S31" s="56"/>
      <c r="T31" s="56"/>
      <c r="U31" s="56"/>
    </row>
    <row r="32" spans="1:25" ht="12" customHeight="1" thickBot="1" x14ac:dyDescent="0.3"/>
    <row r="33" spans="2:24" ht="59.25" customHeight="1" x14ac:dyDescent="0.25">
      <c r="B33" s="288" t="s">
        <v>39</v>
      </c>
      <c r="C33" s="289"/>
      <c r="D33" s="290"/>
      <c r="E33" s="220" t="s">
        <v>70</v>
      </c>
      <c r="F33" s="221"/>
      <c r="G33" s="221"/>
      <c r="H33" s="221"/>
      <c r="I33" s="222"/>
      <c r="J33" s="285" t="s">
        <v>57</v>
      </c>
      <c r="K33" s="215" t="s">
        <v>58</v>
      </c>
      <c r="L33" s="216"/>
      <c r="M33" s="216"/>
      <c r="N33" s="217"/>
      <c r="O33" s="285" t="s">
        <v>60</v>
      </c>
      <c r="P33" s="285" t="s">
        <v>61</v>
      </c>
      <c r="Q33" s="285" t="s">
        <v>59</v>
      </c>
      <c r="R33" s="238" t="s">
        <v>82</v>
      </c>
      <c r="S33" s="221"/>
      <c r="T33" s="221"/>
      <c r="U33" s="222"/>
    </row>
    <row r="34" spans="2:24" ht="17.25" customHeight="1" x14ac:dyDescent="0.25">
      <c r="B34" s="291"/>
      <c r="C34" s="292"/>
      <c r="D34" s="293"/>
      <c r="E34" s="296" t="s">
        <v>0</v>
      </c>
      <c r="F34" s="245" t="s">
        <v>1</v>
      </c>
      <c r="G34" s="245"/>
      <c r="H34" s="245"/>
      <c r="I34" s="246"/>
      <c r="J34" s="286"/>
      <c r="K34" s="294" t="s">
        <v>2</v>
      </c>
      <c r="L34" s="211" t="s">
        <v>47</v>
      </c>
      <c r="M34" s="211" t="s">
        <v>3</v>
      </c>
      <c r="N34" s="213" t="s">
        <v>4</v>
      </c>
      <c r="O34" s="286"/>
      <c r="P34" s="286"/>
      <c r="Q34" s="286"/>
      <c r="R34" s="218" t="s">
        <v>5</v>
      </c>
      <c r="S34" s="209" t="s">
        <v>6</v>
      </c>
      <c r="T34" s="209" t="s">
        <v>7</v>
      </c>
      <c r="U34" s="207" t="s">
        <v>8</v>
      </c>
    </row>
    <row r="35" spans="2:24" ht="191.25" customHeight="1" thickBot="1" x14ac:dyDescent="0.3">
      <c r="B35" s="291"/>
      <c r="C35" s="292"/>
      <c r="D35" s="293"/>
      <c r="E35" s="297"/>
      <c r="F35" s="93" t="s">
        <v>48</v>
      </c>
      <c r="G35" s="68" t="s">
        <v>86</v>
      </c>
      <c r="H35" s="68" t="s">
        <v>88</v>
      </c>
      <c r="I35" s="100" t="s">
        <v>9</v>
      </c>
      <c r="J35" s="287"/>
      <c r="K35" s="295"/>
      <c r="L35" s="212"/>
      <c r="M35" s="212"/>
      <c r="N35" s="214"/>
      <c r="O35" s="287"/>
      <c r="P35" s="287"/>
      <c r="Q35" s="287"/>
      <c r="R35" s="219"/>
      <c r="S35" s="210"/>
      <c r="T35" s="210"/>
      <c r="U35" s="208"/>
      <c r="X35" s="51"/>
    </row>
    <row r="36" spans="2:24" ht="15.75" thickBot="1" x14ac:dyDescent="0.3">
      <c r="B36" s="305">
        <v>1</v>
      </c>
      <c r="C36" s="306"/>
      <c r="D36" s="307"/>
      <c r="E36" s="64">
        <v>2</v>
      </c>
      <c r="F36" s="96">
        <v>3</v>
      </c>
      <c r="G36" s="96">
        <v>4</v>
      </c>
      <c r="H36" s="96">
        <v>5</v>
      </c>
      <c r="I36" s="97">
        <v>6</v>
      </c>
      <c r="J36" s="65">
        <v>7</v>
      </c>
      <c r="K36" s="95">
        <v>8</v>
      </c>
      <c r="L36" s="96">
        <v>9</v>
      </c>
      <c r="M36" s="96">
        <v>10</v>
      </c>
      <c r="N36" s="97">
        <v>11</v>
      </c>
      <c r="O36" s="66">
        <v>12</v>
      </c>
      <c r="P36" s="67">
        <v>13</v>
      </c>
      <c r="Q36" s="67">
        <v>14</v>
      </c>
      <c r="R36" s="95">
        <v>15</v>
      </c>
      <c r="S36" s="96">
        <v>16</v>
      </c>
      <c r="T36" s="96">
        <v>17</v>
      </c>
      <c r="U36" s="97">
        <v>18</v>
      </c>
    </row>
    <row r="37" spans="2:24" ht="30.75" customHeight="1" thickBot="1" x14ac:dyDescent="0.3">
      <c r="B37" s="298" t="s">
        <v>71</v>
      </c>
      <c r="C37" s="299"/>
      <c r="D37" s="29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90"/>
    </row>
    <row r="38" spans="2:24" ht="19.5" customHeight="1" x14ac:dyDescent="0.25">
      <c r="B38" s="226" t="s">
        <v>10</v>
      </c>
      <c r="C38" s="227"/>
      <c r="D38" s="228"/>
      <c r="E38" s="11">
        <f>SUM(F38:I38)</f>
        <v>0</v>
      </c>
      <c r="F38" s="12"/>
      <c r="G38" s="12"/>
      <c r="H38" s="12"/>
      <c r="I38" s="13"/>
      <c r="J38" s="37"/>
      <c r="K38" s="35"/>
      <c r="L38" s="12"/>
      <c r="M38" s="12"/>
      <c r="N38" s="39"/>
      <c r="O38" s="21"/>
      <c r="P38" s="32"/>
      <c r="Q38" s="32"/>
      <c r="R38" s="24"/>
      <c r="S38" s="12"/>
      <c r="T38" s="12"/>
      <c r="U38" s="13"/>
    </row>
    <row r="39" spans="2:24" ht="28.5" customHeight="1" x14ac:dyDescent="0.25">
      <c r="B39" s="229" t="s">
        <v>11</v>
      </c>
      <c r="C39" s="230"/>
      <c r="D39" s="231"/>
      <c r="E39" s="14">
        <f t="shared" ref="E39:E60" si="0">SUM(F39:I39)</f>
        <v>4</v>
      </c>
      <c r="F39" s="1">
        <v>3</v>
      </c>
      <c r="G39" s="1"/>
      <c r="H39" s="1"/>
      <c r="I39" s="2">
        <v>1</v>
      </c>
      <c r="J39" s="38">
        <v>2</v>
      </c>
      <c r="K39" s="10"/>
      <c r="L39" s="1"/>
      <c r="M39" s="1">
        <v>2</v>
      </c>
      <c r="N39" s="19"/>
      <c r="O39" s="3"/>
      <c r="P39" s="33"/>
      <c r="Q39" s="33"/>
      <c r="R39" s="6"/>
      <c r="S39" s="1"/>
      <c r="T39" s="1"/>
      <c r="U39" s="2">
        <f>J39+K39+L39+M39+N39+O39</f>
        <v>4</v>
      </c>
    </row>
    <row r="40" spans="2:24" ht="19.5" customHeight="1" x14ac:dyDescent="0.25">
      <c r="B40" s="229" t="s">
        <v>12</v>
      </c>
      <c r="C40" s="230"/>
      <c r="D40" s="231"/>
      <c r="E40" s="14">
        <f t="shared" si="0"/>
        <v>0</v>
      </c>
      <c r="F40" s="1"/>
      <c r="G40" s="1"/>
      <c r="H40" s="1"/>
      <c r="I40" s="2"/>
      <c r="J40" s="38"/>
      <c r="K40" s="10"/>
      <c r="L40" s="1"/>
      <c r="M40" s="1"/>
      <c r="N40" s="19"/>
      <c r="O40" s="3"/>
      <c r="P40" s="33"/>
      <c r="Q40" s="33"/>
      <c r="R40" s="6"/>
      <c r="S40" s="1"/>
      <c r="T40" s="1"/>
      <c r="U40" s="2"/>
    </row>
    <row r="41" spans="2:24" ht="19.5" customHeight="1" x14ac:dyDescent="0.25">
      <c r="B41" s="229" t="s">
        <v>13</v>
      </c>
      <c r="C41" s="230"/>
      <c r="D41" s="231"/>
      <c r="E41" s="14">
        <f t="shared" si="0"/>
        <v>0</v>
      </c>
      <c r="F41" s="1"/>
      <c r="G41" s="1"/>
      <c r="H41" s="1"/>
      <c r="I41" s="2"/>
      <c r="J41" s="38"/>
      <c r="K41" s="10"/>
      <c r="L41" s="1"/>
      <c r="M41" s="1"/>
      <c r="N41" s="19"/>
      <c r="O41" s="3"/>
      <c r="P41" s="33"/>
      <c r="Q41" s="33"/>
      <c r="R41" s="6"/>
      <c r="S41" s="1"/>
      <c r="T41" s="1"/>
      <c r="U41" s="2"/>
    </row>
    <row r="42" spans="2:24" ht="24" customHeight="1" x14ac:dyDescent="0.25">
      <c r="B42" s="229" t="s">
        <v>45</v>
      </c>
      <c r="C42" s="230"/>
      <c r="D42" s="231"/>
      <c r="E42" s="14">
        <f>SUM(E43:E44)</f>
        <v>72</v>
      </c>
      <c r="F42" s="9">
        <f t="shared" ref="F42:U42" si="1">SUM(F43:F44)</f>
        <v>23</v>
      </c>
      <c r="G42" s="9">
        <f t="shared" si="1"/>
        <v>21</v>
      </c>
      <c r="H42" s="9">
        <f t="shared" si="1"/>
        <v>12</v>
      </c>
      <c r="I42" s="15">
        <f t="shared" si="1"/>
        <v>16</v>
      </c>
      <c r="J42" s="15">
        <f t="shared" si="1"/>
        <v>8</v>
      </c>
      <c r="K42" s="36">
        <f t="shared" si="1"/>
        <v>10</v>
      </c>
      <c r="L42" s="9">
        <f t="shared" si="1"/>
        <v>8</v>
      </c>
      <c r="M42" s="9">
        <f t="shared" si="1"/>
        <v>41</v>
      </c>
      <c r="N42" s="20">
        <f t="shared" si="1"/>
        <v>3</v>
      </c>
      <c r="O42" s="22">
        <f>SUM(O43:O44)</f>
        <v>2</v>
      </c>
      <c r="P42" s="22">
        <f t="shared" ref="P42:Q42" si="2">SUM(P43:P44)</f>
        <v>0</v>
      </c>
      <c r="Q42" s="22">
        <f t="shared" si="2"/>
        <v>0</v>
      </c>
      <c r="R42" s="14">
        <f t="shared" si="1"/>
        <v>0</v>
      </c>
      <c r="S42" s="9">
        <f t="shared" si="1"/>
        <v>0</v>
      </c>
      <c r="T42" s="9">
        <f t="shared" si="1"/>
        <v>0</v>
      </c>
      <c r="U42" s="15">
        <f t="shared" si="1"/>
        <v>72</v>
      </c>
    </row>
    <row r="43" spans="2:24" x14ac:dyDescent="0.25">
      <c r="B43" s="235" t="s">
        <v>14</v>
      </c>
      <c r="C43" s="236"/>
      <c r="D43" s="237"/>
      <c r="E43" s="14">
        <f t="shared" si="0"/>
        <v>15</v>
      </c>
      <c r="F43" s="1">
        <v>7</v>
      </c>
      <c r="G43" s="1">
        <v>5</v>
      </c>
      <c r="H43" s="1"/>
      <c r="I43" s="2">
        <v>3</v>
      </c>
      <c r="J43" s="38">
        <v>2</v>
      </c>
      <c r="K43" s="10">
        <v>1</v>
      </c>
      <c r="L43" s="1"/>
      <c r="M43" s="1">
        <v>12</v>
      </c>
      <c r="N43" s="19"/>
      <c r="O43" s="3"/>
      <c r="P43" s="33"/>
      <c r="Q43" s="33"/>
      <c r="R43" s="6"/>
      <c r="S43" s="1"/>
      <c r="T43" s="1"/>
      <c r="U43" s="2">
        <f>J43+K43+L43+M43+N43+O43</f>
        <v>15</v>
      </c>
    </row>
    <row r="44" spans="2:24" s="112" customFormat="1" x14ac:dyDescent="0.25">
      <c r="B44" s="232" t="s">
        <v>15</v>
      </c>
      <c r="C44" s="233"/>
      <c r="D44" s="234"/>
      <c r="E44" s="103">
        <f t="shared" si="0"/>
        <v>57</v>
      </c>
      <c r="F44" s="104">
        <v>16</v>
      </c>
      <c r="G44" s="104">
        <v>16</v>
      </c>
      <c r="H44" s="104">
        <v>12</v>
      </c>
      <c r="I44" s="105">
        <v>13</v>
      </c>
      <c r="J44" s="106">
        <v>6</v>
      </c>
      <c r="K44" s="107">
        <v>9</v>
      </c>
      <c r="L44" s="104">
        <v>8</v>
      </c>
      <c r="M44" s="104">
        <v>29</v>
      </c>
      <c r="N44" s="108">
        <v>3</v>
      </c>
      <c r="O44" s="109">
        <v>2</v>
      </c>
      <c r="P44" s="110"/>
      <c r="Q44" s="110"/>
      <c r="R44" s="111"/>
      <c r="S44" s="104"/>
      <c r="T44" s="104"/>
      <c r="U44" s="105">
        <f>J44+K44+L44+M44+N44+O44</f>
        <v>57</v>
      </c>
    </row>
    <row r="45" spans="2:24" ht="19.5" customHeight="1" x14ac:dyDescent="0.25">
      <c r="B45" s="229" t="s">
        <v>16</v>
      </c>
      <c r="C45" s="230"/>
      <c r="D45" s="231"/>
      <c r="E45" s="14">
        <f t="shared" si="0"/>
        <v>1</v>
      </c>
      <c r="F45" s="1"/>
      <c r="G45" s="1"/>
      <c r="H45" s="1"/>
      <c r="I45" s="2">
        <v>1</v>
      </c>
      <c r="J45" s="38"/>
      <c r="K45" s="10"/>
      <c r="L45" s="1"/>
      <c r="M45" s="1">
        <v>1</v>
      </c>
      <c r="N45" s="19"/>
      <c r="O45" s="3"/>
      <c r="P45" s="33"/>
      <c r="Q45" s="33"/>
      <c r="R45" s="6"/>
      <c r="S45" s="1"/>
      <c r="T45" s="1"/>
      <c r="U45" s="2">
        <f>J45+K45+L45+M45+N45+O45</f>
        <v>1</v>
      </c>
    </row>
    <row r="46" spans="2:24" ht="30.75" customHeight="1" x14ac:dyDescent="0.25">
      <c r="B46" s="229" t="s">
        <v>17</v>
      </c>
      <c r="C46" s="230"/>
      <c r="D46" s="231"/>
      <c r="E46" s="14">
        <f t="shared" si="0"/>
        <v>17</v>
      </c>
      <c r="F46" s="1">
        <v>3</v>
      </c>
      <c r="G46" s="1">
        <v>2</v>
      </c>
      <c r="H46" s="1"/>
      <c r="I46" s="2">
        <v>12</v>
      </c>
      <c r="J46" s="38">
        <v>1</v>
      </c>
      <c r="K46" s="10">
        <v>1</v>
      </c>
      <c r="L46" s="1">
        <v>1</v>
      </c>
      <c r="M46" s="1">
        <v>14</v>
      </c>
      <c r="N46" s="19"/>
      <c r="O46" s="3"/>
      <c r="P46" s="33"/>
      <c r="Q46" s="33"/>
      <c r="R46" s="6"/>
      <c r="S46" s="1"/>
      <c r="T46" s="1"/>
      <c r="U46" s="2">
        <f>J46+K46+L46+M46+N46+O46</f>
        <v>17</v>
      </c>
    </row>
    <row r="47" spans="2:24" ht="20.25" customHeight="1" x14ac:dyDescent="0.25">
      <c r="B47" s="229" t="s">
        <v>18</v>
      </c>
      <c r="C47" s="230"/>
      <c r="D47" s="231"/>
      <c r="E47" s="14">
        <f t="shared" si="0"/>
        <v>0</v>
      </c>
      <c r="F47" s="1"/>
      <c r="G47" s="1"/>
      <c r="H47" s="1"/>
      <c r="I47" s="2"/>
      <c r="J47" s="38"/>
      <c r="K47" s="10"/>
      <c r="L47" s="1"/>
      <c r="M47" s="1"/>
      <c r="N47" s="19"/>
      <c r="O47" s="3"/>
      <c r="P47" s="33"/>
      <c r="Q47" s="33"/>
      <c r="R47" s="6"/>
      <c r="S47" s="1"/>
      <c r="T47" s="1"/>
      <c r="U47" s="2"/>
    </row>
    <row r="48" spans="2:24" ht="18.75" customHeight="1" x14ac:dyDescent="0.25">
      <c r="B48" s="229" t="s">
        <v>19</v>
      </c>
      <c r="C48" s="230"/>
      <c r="D48" s="231"/>
      <c r="E48" s="14">
        <f t="shared" si="0"/>
        <v>73</v>
      </c>
      <c r="F48" s="1">
        <v>17</v>
      </c>
      <c r="G48" s="1">
        <v>23</v>
      </c>
      <c r="H48" s="1">
        <v>6</v>
      </c>
      <c r="I48" s="2">
        <v>27</v>
      </c>
      <c r="J48" s="38">
        <v>13</v>
      </c>
      <c r="K48" s="10">
        <v>1</v>
      </c>
      <c r="L48" s="1">
        <v>1</v>
      </c>
      <c r="M48" s="1">
        <v>45</v>
      </c>
      <c r="N48" s="19">
        <v>1</v>
      </c>
      <c r="O48" s="3">
        <v>12</v>
      </c>
      <c r="P48" s="33"/>
      <c r="Q48" s="33"/>
      <c r="R48" s="6"/>
      <c r="S48" s="1"/>
      <c r="T48" s="1"/>
      <c r="U48" s="2">
        <f t="shared" ref="U48:U62" si="3">J48+K48+L48+M48+N48+O48</f>
        <v>73</v>
      </c>
    </row>
    <row r="49" spans="2:24" ht="29.25" customHeight="1" x14ac:dyDescent="0.25">
      <c r="B49" s="229" t="s">
        <v>20</v>
      </c>
      <c r="C49" s="230"/>
      <c r="D49" s="231"/>
      <c r="E49" s="14">
        <f t="shared" si="0"/>
        <v>0</v>
      </c>
      <c r="F49" s="1"/>
      <c r="G49" s="1"/>
      <c r="H49" s="1"/>
      <c r="I49" s="2"/>
      <c r="J49" s="38"/>
      <c r="K49" s="10"/>
      <c r="L49" s="1"/>
      <c r="M49" s="1"/>
      <c r="N49" s="19"/>
      <c r="O49" s="3"/>
      <c r="P49" s="33"/>
      <c r="Q49" s="33"/>
      <c r="R49" s="6"/>
      <c r="S49" s="1"/>
      <c r="T49" s="1"/>
      <c r="U49" s="2"/>
    </row>
    <row r="50" spans="2:24" ht="31.5" customHeight="1" x14ac:dyDescent="0.25">
      <c r="B50" s="229" t="s">
        <v>21</v>
      </c>
      <c r="C50" s="230"/>
      <c r="D50" s="231"/>
      <c r="E50" s="14">
        <f t="shared" si="0"/>
        <v>5</v>
      </c>
      <c r="F50" s="1">
        <v>3</v>
      </c>
      <c r="G50" s="1"/>
      <c r="H50" s="1"/>
      <c r="I50" s="2">
        <v>2</v>
      </c>
      <c r="J50" s="38">
        <v>1</v>
      </c>
      <c r="K50" s="10"/>
      <c r="L50" s="1"/>
      <c r="M50" s="1">
        <v>4</v>
      </c>
      <c r="N50" s="19"/>
      <c r="O50" s="3"/>
      <c r="P50" s="33"/>
      <c r="Q50" s="33"/>
      <c r="R50" s="6"/>
      <c r="S50" s="1"/>
      <c r="T50" s="1"/>
      <c r="U50" s="2">
        <f t="shared" si="3"/>
        <v>5</v>
      </c>
    </row>
    <row r="51" spans="2:24" ht="21" customHeight="1" x14ac:dyDescent="0.25">
      <c r="B51" s="229" t="s">
        <v>22</v>
      </c>
      <c r="C51" s="230"/>
      <c r="D51" s="231"/>
      <c r="E51" s="14">
        <f t="shared" si="0"/>
        <v>0</v>
      </c>
      <c r="F51" s="1"/>
      <c r="G51" s="1"/>
      <c r="H51" s="1"/>
      <c r="I51" s="2"/>
      <c r="J51" s="38"/>
      <c r="K51" s="10"/>
      <c r="L51" s="1"/>
      <c r="M51" s="1"/>
      <c r="N51" s="19"/>
      <c r="O51" s="3"/>
      <c r="P51" s="33"/>
      <c r="Q51" s="33"/>
      <c r="R51" s="6"/>
      <c r="S51" s="1"/>
      <c r="T51" s="1"/>
      <c r="U51" s="2"/>
    </row>
    <row r="52" spans="2:24" ht="21" customHeight="1" x14ac:dyDescent="0.25">
      <c r="B52" s="229" t="s">
        <v>23</v>
      </c>
      <c r="C52" s="230"/>
      <c r="D52" s="231"/>
      <c r="E52" s="14">
        <f t="shared" si="0"/>
        <v>10</v>
      </c>
      <c r="F52" s="1"/>
      <c r="G52" s="1">
        <v>6</v>
      </c>
      <c r="H52" s="1"/>
      <c r="I52" s="2">
        <v>4</v>
      </c>
      <c r="J52" s="38"/>
      <c r="K52" s="10"/>
      <c r="L52" s="1"/>
      <c r="M52" s="1">
        <v>9</v>
      </c>
      <c r="N52" s="19"/>
      <c r="O52" s="3">
        <v>1</v>
      </c>
      <c r="P52" s="33"/>
      <c r="Q52" s="33"/>
      <c r="R52" s="6"/>
      <c r="S52" s="1"/>
      <c r="T52" s="1"/>
      <c r="U52" s="2">
        <f t="shared" si="3"/>
        <v>10</v>
      </c>
    </row>
    <row r="53" spans="2:24" ht="30" customHeight="1" x14ac:dyDescent="0.25">
      <c r="B53" s="229" t="s">
        <v>24</v>
      </c>
      <c r="C53" s="230"/>
      <c r="D53" s="231"/>
      <c r="E53" s="14">
        <f t="shared" si="0"/>
        <v>2</v>
      </c>
      <c r="F53" s="1">
        <v>1</v>
      </c>
      <c r="G53" s="1"/>
      <c r="H53" s="1"/>
      <c r="I53" s="2">
        <v>1</v>
      </c>
      <c r="J53" s="38">
        <v>1</v>
      </c>
      <c r="K53" s="10"/>
      <c r="L53" s="1"/>
      <c r="M53" s="1">
        <v>1</v>
      </c>
      <c r="N53" s="19"/>
      <c r="O53" s="3"/>
      <c r="P53" s="33"/>
      <c r="Q53" s="33"/>
      <c r="R53" s="6"/>
      <c r="S53" s="1"/>
      <c r="T53" s="1"/>
      <c r="U53" s="2">
        <f t="shared" si="3"/>
        <v>2</v>
      </c>
    </row>
    <row r="54" spans="2:24" ht="21" customHeight="1" x14ac:dyDescent="0.25">
      <c r="B54" s="229" t="s">
        <v>25</v>
      </c>
      <c r="C54" s="230"/>
      <c r="D54" s="231"/>
      <c r="E54" s="14">
        <f t="shared" si="0"/>
        <v>0</v>
      </c>
      <c r="F54" s="1"/>
      <c r="G54" s="1"/>
      <c r="H54" s="1"/>
      <c r="I54" s="2"/>
      <c r="J54" s="38"/>
      <c r="K54" s="10"/>
      <c r="L54" s="1"/>
      <c r="M54" s="1"/>
      <c r="N54" s="19"/>
      <c r="O54" s="3"/>
      <c r="P54" s="33"/>
      <c r="Q54" s="33"/>
      <c r="R54" s="6"/>
      <c r="S54" s="1"/>
      <c r="T54" s="1"/>
      <c r="U54" s="2"/>
    </row>
    <row r="55" spans="2:24" ht="27.75" customHeight="1" x14ac:dyDescent="0.25">
      <c r="B55" s="229" t="s">
        <v>26</v>
      </c>
      <c r="C55" s="230"/>
      <c r="D55" s="231"/>
      <c r="E55" s="14">
        <f t="shared" si="0"/>
        <v>0</v>
      </c>
      <c r="F55" s="1"/>
      <c r="G55" s="1"/>
      <c r="H55" s="1"/>
      <c r="I55" s="2"/>
      <c r="J55" s="38"/>
      <c r="K55" s="10"/>
      <c r="L55" s="1"/>
      <c r="M55" s="1"/>
      <c r="N55" s="19"/>
      <c r="O55" s="3"/>
      <c r="P55" s="33"/>
      <c r="Q55" s="33"/>
      <c r="R55" s="6"/>
      <c r="S55" s="1"/>
      <c r="T55" s="1"/>
      <c r="U55" s="2"/>
    </row>
    <row r="56" spans="2:24" ht="33" customHeight="1" x14ac:dyDescent="0.25">
      <c r="B56" s="229" t="s">
        <v>27</v>
      </c>
      <c r="C56" s="230"/>
      <c r="D56" s="231"/>
      <c r="E56" s="14">
        <f t="shared" si="0"/>
        <v>0</v>
      </c>
      <c r="F56" s="1"/>
      <c r="G56" s="1"/>
      <c r="H56" s="1"/>
      <c r="I56" s="2"/>
      <c r="J56" s="38"/>
      <c r="K56" s="10"/>
      <c r="L56" s="1"/>
      <c r="M56" s="1"/>
      <c r="N56" s="19"/>
      <c r="O56" s="3"/>
      <c r="P56" s="33"/>
      <c r="Q56" s="33"/>
      <c r="R56" s="6"/>
      <c r="S56" s="1"/>
      <c r="T56" s="1"/>
      <c r="U56" s="2"/>
    </row>
    <row r="57" spans="2:24" ht="20.25" customHeight="1" x14ac:dyDescent="0.25">
      <c r="B57" s="229" t="s">
        <v>28</v>
      </c>
      <c r="C57" s="230"/>
      <c r="D57" s="231"/>
      <c r="E57" s="14">
        <f t="shared" si="0"/>
        <v>0</v>
      </c>
      <c r="F57" s="1"/>
      <c r="G57" s="1"/>
      <c r="H57" s="1"/>
      <c r="I57" s="2"/>
      <c r="J57" s="38"/>
      <c r="K57" s="10"/>
      <c r="L57" s="1"/>
      <c r="M57" s="1"/>
      <c r="N57" s="19"/>
      <c r="O57" s="3"/>
      <c r="P57" s="33"/>
      <c r="Q57" s="33"/>
      <c r="R57" s="6"/>
      <c r="S57" s="1"/>
      <c r="T57" s="1"/>
      <c r="U57" s="2"/>
    </row>
    <row r="58" spans="2:24" ht="29.25" customHeight="1" x14ac:dyDescent="0.25">
      <c r="B58" s="229" t="s">
        <v>29</v>
      </c>
      <c r="C58" s="230"/>
      <c r="D58" s="231"/>
      <c r="E58" s="14">
        <f t="shared" si="0"/>
        <v>0</v>
      </c>
      <c r="F58" s="1"/>
      <c r="G58" s="1"/>
      <c r="H58" s="1"/>
      <c r="I58" s="2"/>
      <c r="J58" s="38"/>
      <c r="K58" s="10"/>
      <c r="L58" s="1"/>
      <c r="M58" s="1"/>
      <c r="N58" s="19"/>
      <c r="O58" s="3"/>
      <c r="P58" s="33"/>
      <c r="Q58" s="33"/>
      <c r="R58" s="6"/>
      <c r="S58" s="1"/>
      <c r="T58" s="1"/>
      <c r="U58" s="2"/>
    </row>
    <row r="59" spans="2:24" ht="28.5" customHeight="1" x14ac:dyDescent="0.25">
      <c r="B59" s="229" t="s">
        <v>30</v>
      </c>
      <c r="C59" s="230"/>
      <c r="D59" s="231"/>
      <c r="E59" s="14">
        <f t="shared" si="0"/>
        <v>0</v>
      </c>
      <c r="F59" s="1"/>
      <c r="G59" s="1"/>
      <c r="H59" s="1"/>
      <c r="I59" s="2"/>
      <c r="J59" s="38"/>
      <c r="K59" s="10"/>
      <c r="L59" s="1"/>
      <c r="M59" s="1"/>
      <c r="N59" s="19"/>
      <c r="O59" s="3"/>
      <c r="P59" s="33"/>
      <c r="Q59" s="33"/>
      <c r="R59" s="6"/>
      <c r="S59" s="1"/>
      <c r="T59" s="1"/>
      <c r="U59" s="2"/>
    </row>
    <row r="60" spans="2:24" ht="68.25" customHeight="1" thickBot="1" x14ac:dyDescent="0.3">
      <c r="B60" s="223" t="s">
        <v>31</v>
      </c>
      <c r="C60" s="224"/>
      <c r="D60" s="225"/>
      <c r="E60" s="16">
        <f t="shared" si="0"/>
        <v>0</v>
      </c>
      <c r="F60" s="17"/>
      <c r="G60" s="17"/>
      <c r="H60" s="17"/>
      <c r="I60" s="18"/>
      <c r="J60" s="40"/>
      <c r="K60" s="41"/>
      <c r="L60" s="17"/>
      <c r="M60" s="17"/>
      <c r="N60" s="42"/>
      <c r="O60" s="23"/>
      <c r="P60" s="34"/>
      <c r="Q60" s="34"/>
      <c r="R60" s="25"/>
      <c r="S60" s="17"/>
      <c r="T60" s="17"/>
      <c r="U60" s="2"/>
      <c r="X60" s="4" t="s">
        <v>40</v>
      </c>
    </row>
    <row r="61" spans="2:24" ht="15.75" thickBot="1" x14ac:dyDescent="0.3">
      <c r="B61" s="261" t="s">
        <v>32</v>
      </c>
      <c r="C61" s="262"/>
      <c r="D61" s="263"/>
      <c r="E61" s="98">
        <f>SUM(E38:E42,E45:E60)</f>
        <v>184</v>
      </c>
      <c r="F61" s="98">
        <f t="shared" ref="F61:U61" si="4">SUM(F38:F42,F45:F60)</f>
        <v>50</v>
      </c>
      <c r="G61" s="98">
        <f t="shared" si="4"/>
        <v>52</v>
      </c>
      <c r="H61" s="98">
        <f t="shared" si="4"/>
        <v>18</v>
      </c>
      <c r="I61" s="98">
        <f t="shared" si="4"/>
        <v>64</v>
      </c>
      <c r="J61" s="98">
        <f t="shared" si="4"/>
        <v>26</v>
      </c>
      <c r="K61" s="98">
        <f t="shared" si="4"/>
        <v>12</v>
      </c>
      <c r="L61" s="98">
        <f t="shared" si="4"/>
        <v>10</v>
      </c>
      <c r="M61" s="98">
        <f t="shared" si="4"/>
        <v>117</v>
      </c>
      <c r="N61" s="98">
        <f t="shared" si="4"/>
        <v>4</v>
      </c>
      <c r="O61" s="98">
        <f t="shared" si="4"/>
        <v>15</v>
      </c>
      <c r="P61" s="98">
        <f t="shared" si="4"/>
        <v>0</v>
      </c>
      <c r="Q61" s="98">
        <f t="shared" si="4"/>
        <v>0</v>
      </c>
      <c r="R61" s="98">
        <f t="shared" si="4"/>
        <v>0</v>
      </c>
      <c r="S61" s="98">
        <f t="shared" si="4"/>
        <v>0</v>
      </c>
      <c r="T61" s="98">
        <f t="shared" si="4"/>
        <v>0</v>
      </c>
      <c r="U61" s="26">
        <f t="shared" si="4"/>
        <v>184</v>
      </c>
    </row>
    <row r="62" spans="2:24" ht="65.25" customHeight="1" thickBot="1" x14ac:dyDescent="0.3">
      <c r="B62" s="264" t="s">
        <v>85</v>
      </c>
      <c r="C62" s="265"/>
      <c r="D62" s="266"/>
      <c r="E62" s="27">
        <f>SUM(F62:I62)</f>
        <v>40</v>
      </c>
      <c r="F62" s="29">
        <v>13</v>
      </c>
      <c r="G62" s="29">
        <v>3</v>
      </c>
      <c r="H62" s="29">
        <v>2</v>
      </c>
      <c r="I62" s="60">
        <v>22</v>
      </c>
      <c r="J62" s="31">
        <v>3</v>
      </c>
      <c r="K62" s="29">
        <v>2</v>
      </c>
      <c r="L62" s="29">
        <v>2</v>
      </c>
      <c r="M62" s="29">
        <v>25</v>
      </c>
      <c r="N62" s="60"/>
      <c r="O62" s="31">
        <v>8</v>
      </c>
      <c r="P62" s="59"/>
      <c r="Q62" s="59"/>
      <c r="R62" s="30"/>
      <c r="S62" s="29"/>
      <c r="T62" s="29"/>
      <c r="U62" s="2">
        <f t="shared" si="3"/>
        <v>40</v>
      </c>
    </row>
    <row r="63" spans="2:24" ht="18.75" customHeight="1" thickBot="1" x14ac:dyDescent="0.3">
      <c r="B63" s="261" t="s">
        <v>33</v>
      </c>
      <c r="C63" s="262"/>
      <c r="D63" s="263"/>
      <c r="E63" s="98">
        <f>SUM(E61:E62)</f>
        <v>224</v>
      </c>
      <c r="F63" s="98">
        <f t="shared" ref="F63:U63" si="5">SUM(F61:F62)</f>
        <v>63</v>
      </c>
      <c r="G63" s="98">
        <f t="shared" si="5"/>
        <v>55</v>
      </c>
      <c r="H63" s="98">
        <f t="shared" si="5"/>
        <v>20</v>
      </c>
      <c r="I63" s="98">
        <f t="shared" si="5"/>
        <v>86</v>
      </c>
      <c r="J63" s="98">
        <f t="shared" si="5"/>
        <v>29</v>
      </c>
      <c r="K63" s="98">
        <f t="shared" si="5"/>
        <v>14</v>
      </c>
      <c r="L63" s="98">
        <f t="shared" si="5"/>
        <v>12</v>
      </c>
      <c r="M63" s="98">
        <f t="shared" si="5"/>
        <v>142</v>
      </c>
      <c r="N63" s="98">
        <f t="shared" si="5"/>
        <v>4</v>
      </c>
      <c r="O63" s="98">
        <f t="shared" si="5"/>
        <v>23</v>
      </c>
      <c r="P63" s="98">
        <f t="shared" si="5"/>
        <v>0</v>
      </c>
      <c r="Q63" s="98">
        <f t="shared" si="5"/>
        <v>0</v>
      </c>
      <c r="R63" s="98">
        <f t="shared" si="5"/>
        <v>0</v>
      </c>
      <c r="S63" s="98">
        <f t="shared" si="5"/>
        <v>0</v>
      </c>
      <c r="T63" s="98">
        <f t="shared" si="5"/>
        <v>0</v>
      </c>
      <c r="U63" s="26">
        <f t="shared" si="5"/>
        <v>224</v>
      </c>
    </row>
    <row r="70" spans="1:28" x14ac:dyDescent="0.25">
      <c r="A70" s="197" t="s">
        <v>91</v>
      </c>
      <c r="B70" s="197"/>
      <c r="C70" s="197"/>
    </row>
    <row r="71" spans="1:28" ht="11.25" customHeight="1" thickBot="1" x14ac:dyDescent="0.3"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:28" ht="51.75" customHeight="1" x14ac:dyDescent="0.25">
      <c r="B72" s="238" t="s">
        <v>72</v>
      </c>
      <c r="C72" s="222"/>
      <c r="D72" s="238" t="s">
        <v>73</v>
      </c>
      <c r="E72" s="221"/>
      <c r="F72" s="274"/>
      <c r="G72" s="187" t="s">
        <v>99</v>
      </c>
      <c r="H72" s="188"/>
      <c r="I72" s="188"/>
      <c r="J72" s="189"/>
      <c r="K72" s="187" t="s">
        <v>100</v>
      </c>
      <c r="L72" s="188"/>
      <c r="M72" s="188"/>
      <c r="N72" s="189"/>
      <c r="O72" s="187" t="s">
        <v>101</v>
      </c>
      <c r="P72" s="188"/>
      <c r="Q72" s="188"/>
      <c r="R72" s="189"/>
      <c r="S72" s="187" t="s">
        <v>102</v>
      </c>
      <c r="T72" s="188"/>
      <c r="U72" s="188"/>
      <c r="V72" s="189"/>
      <c r="W72" s="238" t="s">
        <v>103</v>
      </c>
      <c r="X72" s="221"/>
      <c r="Y72" s="221"/>
      <c r="Z72" s="222"/>
      <c r="AA72" s="239" t="s">
        <v>74</v>
      </c>
      <c r="AB72" s="242" t="s">
        <v>75</v>
      </c>
    </row>
    <row r="73" spans="1:28" ht="42.75" customHeight="1" x14ac:dyDescent="0.25">
      <c r="B73" s="267"/>
      <c r="C73" s="246"/>
      <c r="D73" s="218" t="s">
        <v>49</v>
      </c>
      <c r="E73" s="209" t="s">
        <v>50</v>
      </c>
      <c r="F73" s="205" t="s">
        <v>51</v>
      </c>
      <c r="G73" s="190"/>
      <c r="H73" s="191"/>
      <c r="I73" s="191"/>
      <c r="J73" s="192"/>
      <c r="K73" s="190"/>
      <c r="L73" s="191"/>
      <c r="M73" s="191"/>
      <c r="N73" s="192"/>
      <c r="O73" s="190"/>
      <c r="P73" s="191"/>
      <c r="Q73" s="191"/>
      <c r="R73" s="192"/>
      <c r="S73" s="190"/>
      <c r="T73" s="191"/>
      <c r="U73" s="191"/>
      <c r="V73" s="192"/>
      <c r="W73" s="218" t="s">
        <v>0</v>
      </c>
      <c r="X73" s="245" t="s">
        <v>46</v>
      </c>
      <c r="Y73" s="245"/>
      <c r="Z73" s="246"/>
      <c r="AA73" s="240"/>
      <c r="AB73" s="243"/>
    </row>
    <row r="74" spans="1:28" ht="111.75" customHeight="1" thickBot="1" x14ac:dyDescent="0.3">
      <c r="B74" s="268"/>
      <c r="C74" s="269"/>
      <c r="D74" s="219"/>
      <c r="E74" s="210"/>
      <c r="F74" s="206"/>
      <c r="G74" s="69" t="s">
        <v>92</v>
      </c>
      <c r="H74" s="68" t="s">
        <v>93</v>
      </c>
      <c r="I74" s="70" t="s">
        <v>94</v>
      </c>
      <c r="J74" s="71" t="s">
        <v>95</v>
      </c>
      <c r="K74" s="69" t="s">
        <v>92</v>
      </c>
      <c r="L74" s="68" t="s">
        <v>93</v>
      </c>
      <c r="M74" s="70" t="s">
        <v>94</v>
      </c>
      <c r="N74" s="71" t="s">
        <v>95</v>
      </c>
      <c r="O74" s="69" t="s">
        <v>92</v>
      </c>
      <c r="P74" s="68" t="s">
        <v>93</v>
      </c>
      <c r="Q74" s="70" t="s">
        <v>94</v>
      </c>
      <c r="R74" s="71" t="s">
        <v>95</v>
      </c>
      <c r="S74" s="69" t="s">
        <v>92</v>
      </c>
      <c r="T74" s="68" t="s">
        <v>93</v>
      </c>
      <c r="U74" s="70" t="s">
        <v>94</v>
      </c>
      <c r="V74" s="71" t="s">
        <v>95</v>
      </c>
      <c r="W74" s="219"/>
      <c r="X74" s="93" t="s">
        <v>42</v>
      </c>
      <c r="Y74" s="93" t="s">
        <v>43</v>
      </c>
      <c r="Z74" s="100" t="s">
        <v>44</v>
      </c>
      <c r="AA74" s="241"/>
      <c r="AB74" s="244"/>
    </row>
    <row r="75" spans="1:28" ht="25.5" customHeight="1" thickBot="1" x14ac:dyDescent="0.3">
      <c r="B75" s="270">
        <v>1</v>
      </c>
      <c r="C75" s="271"/>
      <c r="D75" s="72">
        <v>2</v>
      </c>
      <c r="E75" s="73">
        <v>3</v>
      </c>
      <c r="F75" s="74">
        <v>4</v>
      </c>
      <c r="G75" s="78">
        <v>5</v>
      </c>
      <c r="H75" s="79">
        <v>6</v>
      </c>
      <c r="I75" s="92">
        <v>7</v>
      </c>
      <c r="J75" s="77">
        <v>8</v>
      </c>
      <c r="K75" s="75">
        <v>9</v>
      </c>
      <c r="L75" s="76">
        <v>10</v>
      </c>
      <c r="M75" s="76">
        <v>11</v>
      </c>
      <c r="N75" s="77">
        <v>12</v>
      </c>
      <c r="O75" s="75">
        <v>13</v>
      </c>
      <c r="P75" s="76">
        <v>14</v>
      </c>
      <c r="Q75" s="76">
        <v>15</v>
      </c>
      <c r="R75" s="77">
        <v>16</v>
      </c>
      <c r="S75" s="75">
        <v>17</v>
      </c>
      <c r="T75" s="76">
        <v>18</v>
      </c>
      <c r="U75" s="76">
        <v>19</v>
      </c>
      <c r="V75" s="77">
        <v>20</v>
      </c>
      <c r="W75" s="78">
        <v>21</v>
      </c>
      <c r="X75" s="79">
        <v>22</v>
      </c>
      <c r="Y75" s="79">
        <v>23</v>
      </c>
      <c r="Z75" s="80">
        <v>24</v>
      </c>
      <c r="AA75" s="81">
        <v>25</v>
      </c>
      <c r="AB75" s="82">
        <v>26</v>
      </c>
    </row>
    <row r="76" spans="1:28" ht="25.5" customHeight="1" thickBot="1" x14ac:dyDescent="0.3">
      <c r="B76" s="272">
        <v>107</v>
      </c>
      <c r="C76" s="273"/>
      <c r="D76" s="83">
        <v>11</v>
      </c>
      <c r="E76" s="84">
        <v>16</v>
      </c>
      <c r="F76" s="85">
        <v>13</v>
      </c>
      <c r="G76" s="86">
        <v>6</v>
      </c>
      <c r="H76" s="87">
        <v>0</v>
      </c>
      <c r="I76" s="91">
        <v>2</v>
      </c>
      <c r="J76" s="88">
        <v>0</v>
      </c>
      <c r="K76" s="86">
        <v>19</v>
      </c>
      <c r="L76" s="87">
        <v>0</v>
      </c>
      <c r="M76" s="87">
        <v>6</v>
      </c>
      <c r="N76" s="88">
        <v>0</v>
      </c>
      <c r="O76" s="101">
        <v>48</v>
      </c>
      <c r="P76" s="47">
        <v>0</v>
      </c>
      <c r="Q76" s="47">
        <v>0</v>
      </c>
      <c r="R76" s="48">
        <v>0</v>
      </c>
      <c r="S76" s="101">
        <v>30</v>
      </c>
      <c r="T76" s="47">
        <v>0</v>
      </c>
      <c r="U76" s="47">
        <v>0</v>
      </c>
      <c r="V76" s="48">
        <v>0</v>
      </c>
      <c r="W76" s="58">
        <f>SUM(X76:Z76)</f>
        <v>187</v>
      </c>
      <c r="X76" s="47">
        <v>95</v>
      </c>
      <c r="Y76" s="47">
        <v>64</v>
      </c>
      <c r="Z76" s="48">
        <v>28</v>
      </c>
      <c r="AA76" s="89">
        <v>0</v>
      </c>
      <c r="AB76" s="90">
        <v>0</v>
      </c>
    </row>
    <row r="77" spans="1:28" ht="25.5" customHeight="1" x14ac:dyDescent="0.25">
      <c r="B77" s="61"/>
      <c r="C77" s="61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3"/>
      <c r="U77" s="46"/>
    </row>
    <row r="78" spans="1:28" ht="25.5" customHeight="1" x14ac:dyDescent="0.25">
      <c r="B78" s="61"/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3"/>
      <c r="U78" s="46"/>
    </row>
    <row r="79" spans="1:28" ht="25.5" customHeight="1" x14ac:dyDescent="0.25">
      <c r="B79" s="61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3"/>
      <c r="U79" s="46"/>
    </row>
    <row r="80" spans="1:28" ht="25.5" customHeight="1" x14ac:dyDescent="0.25">
      <c r="B80" s="61"/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3"/>
      <c r="U80" s="46"/>
    </row>
    <row r="81" spans="1:25" ht="25.5" customHeight="1" x14ac:dyDescent="0.25">
      <c r="B81" s="61"/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3"/>
      <c r="U81" s="46"/>
    </row>
    <row r="82" spans="1:25" ht="25.5" customHeight="1" x14ac:dyDescent="0.25">
      <c r="B82" s="61"/>
      <c r="C82" s="61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3"/>
      <c r="U82" s="46"/>
    </row>
    <row r="83" spans="1:25" ht="25.5" customHeight="1" x14ac:dyDescent="0.25">
      <c r="B83" s="61"/>
      <c r="C83" s="61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3"/>
      <c r="U83" s="46"/>
    </row>
    <row r="84" spans="1:25" ht="25.5" customHeight="1" x14ac:dyDescent="0.25">
      <c r="B84" s="61"/>
      <c r="C84" s="61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46"/>
    </row>
    <row r="85" spans="1:25" ht="25.5" customHeight="1" x14ac:dyDescent="0.25">
      <c r="B85" s="61"/>
      <c r="C85" s="61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3"/>
      <c r="U85" s="46"/>
    </row>
    <row r="86" spans="1:25" ht="25.5" customHeight="1" x14ac:dyDescent="0.25">
      <c r="B86" s="61"/>
      <c r="C86" s="61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46"/>
    </row>
    <row r="87" spans="1:25" x14ac:dyDescent="0.25">
      <c r="A87" s="112"/>
      <c r="B87" s="275" t="s">
        <v>37</v>
      </c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112"/>
      <c r="W87" s="112"/>
      <c r="X87" s="112"/>
    </row>
    <row r="88" spans="1:25" x14ac:dyDescent="0.25">
      <c r="A88" s="112"/>
      <c r="B88" s="275" t="s">
        <v>55</v>
      </c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112"/>
      <c r="W88" s="112"/>
      <c r="X88" s="112"/>
    </row>
    <row r="89" spans="1:25" x14ac:dyDescent="0.25">
      <c r="A89" s="112"/>
      <c r="B89" s="276" t="s">
        <v>111</v>
      </c>
      <c r="C89" s="276"/>
      <c r="D89" s="276"/>
      <c r="E89" s="276"/>
      <c r="F89" s="276"/>
      <c r="G89" s="276"/>
      <c r="H89" s="277" t="s">
        <v>112</v>
      </c>
      <c r="I89" s="277"/>
      <c r="J89" s="277"/>
      <c r="K89" s="277"/>
      <c r="L89" s="277"/>
      <c r="M89" s="277"/>
      <c r="N89" s="277"/>
      <c r="O89" s="116" t="s">
        <v>38</v>
      </c>
      <c r="P89" s="278" t="s">
        <v>109</v>
      </c>
      <c r="Q89" s="278"/>
      <c r="R89" s="278"/>
      <c r="S89" s="112"/>
      <c r="T89" s="112"/>
      <c r="U89" s="112"/>
      <c r="V89" s="112"/>
      <c r="W89" s="112"/>
      <c r="X89" s="112"/>
    </row>
    <row r="90" spans="1:25" x14ac:dyDescent="0.25">
      <c r="A90" s="112"/>
      <c r="B90" s="112"/>
      <c r="C90" s="112"/>
      <c r="D90" s="112"/>
      <c r="E90" s="112"/>
      <c r="F90" s="112"/>
      <c r="G90" s="112"/>
      <c r="H90" s="311" t="s">
        <v>62</v>
      </c>
      <c r="I90" s="311"/>
      <c r="J90" s="311"/>
      <c r="K90" s="311"/>
      <c r="L90" s="311"/>
      <c r="M90" s="311"/>
      <c r="N90" s="311"/>
      <c r="O90" s="112"/>
      <c r="P90" s="312" t="s">
        <v>52</v>
      </c>
      <c r="Q90" s="312"/>
      <c r="R90" s="312"/>
      <c r="S90" s="112"/>
      <c r="T90" s="112"/>
      <c r="U90" s="112"/>
      <c r="V90" s="112"/>
      <c r="W90" s="112"/>
      <c r="X90" s="112"/>
    </row>
    <row r="91" spans="1:25" x14ac:dyDescent="0.25">
      <c r="A91" s="112"/>
      <c r="B91" s="112"/>
      <c r="C91" s="112"/>
      <c r="D91" s="112"/>
      <c r="E91" s="112"/>
      <c r="F91" s="112"/>
      <c r="G91" s="112"/>
      <c r="H91" s="117"/>
      <c r="I91" s="117"/>
      <c r="J91" s="117"/>
      <c r="K91" s="117"/>
      <c r="L91" s="117"/>
      <c r="M91" s="117"/>
      <c r="N91" s="117"/>
      <c r="O91" s="112"/>
      <c r="P91" s="118"/>
      <c r="Q91" s="118"/>
      <c r="R91" s="118"/>
      <c r="S91" s="112"/>
      <c r="T91" s="112"/>
      <c r="U91" s="112"/>
      <c r="V91" s="112"/>
      <c r="W91" s="112"/>
      <c r="X91" s="112"/>
    </row>
    <row r="92" spans="1:25" x14ac:dyDescent="0.25">
      <c r="A92" s="112"/>
      <c r="B92" s="112"/>
      <c r="C92" s="112"/>
      <c r="D92" s="112"/>
      <c r="E92" s="112"/>
      <c r="F92" s="112"/>
      <c r="G92" s="112"/>
      <c r="H92" s="117"/>
      <c r="I92" s="117"/>
      <c r="J92" s="117"/>
      <c r="K92" s="117"/>
      <c r="L92" s="117"/>
      <c r="M92" s="117"/>
      <c r="N92" s="117"/>
      <c r="O92" s="112"/>
      <c r="P92" s="118"/>
      <c r="Q92" s="118"/>
      <c r="R92" s="118"/>
      <c r="S92" s="112"/>
      <c r="T92" s="112"/>
      <c r="U92" s="112"/>
      <c r="V92" s="112"/>
      <c r="W92" s="112"/>
      <c r="X92" s="112"/>
    </row>
    <row r="93" spans="1:25" x14ac:dyDescent="0.25">
      <c r="A93" s="112"/>
      <c r="B93" s="112"/>
      <c r="C93" s="112"/>
      <c r="D93" s="112"/>
      <c r="E93" s="112"/>
      <c r="F93" s="112"/>
      <c r="G93" s="112"/>
      <c r="H93" s="117"/>
      <c r="I93" s="117"/>
      <c r="J93" s="117"/>
      <c r="K93" s="117"/>
      <c r="L93" s="117"/>
      <c r="M93" s="117"/>
      <c r="N93" s="117"/>
      <c r="O93" s="112"/>
      <c r="P93" s="118"/>
      <c r="Q93" s="118"/>
      <c r="R93" s="118"/>
      <c r="S93" s="112"/>
      <c r="T93" s="112"/>
      <c r="U93" s="112"/>
      <c r="V93" s="112"/>
      <c r="W93" s="112"/>
      <c r="X93" s="112"/>
    </row>
    <row r="94" spans="1:25" x14ac:dyDescent="0.25">
      <c r="A94" s="334" t="s">
        <v>96</v>
      </c>
      <c r="B94" s="334"/>
      <c r="C94" s="334"/>
      <c r="D94" s="112"/>
      <c r="E94" s="112"/>
      <c r="F94" s="112"/>
      <c r="G94" s="112"/>
      <c r="H94" s="117"/>
      <c r="I94" s="117"/>
      <c r="J94" s="117"/>
      <c r="K94" s="117"/>
      <c r="L94" s="117"/>
      <c r="M94" s="117"/>
      <c r="N94" s="117"/>
      <c r="O94" s="112"/>
      <c r="P94" s="118"/>
      <c r="Q94" s="118"/>
      <c r="R94" s="118"/>
      <c r="S94" s="112"/>
      <c r="T94" s="112"/>
      <c r="U94" s="112"/>
      <c r="V94" s="112"/>
      <c r="W94" s="112"/>
      <c r="X94" s="112"/>
    </row>
    <row r="95" spans="1:25" ht="15.75" thickBot="1" x14ac:dyDescent="0.3">
      <c r="A95" s="112"/>
      <c r="B95" s="112"/>
      <c r="C95" s="112"/>
      <c r="D95" s="112"/>
      <c r="E95" s="112"/>
      <c r="F95" s="112"/>
      <c r="G95" s="112"/>
      <c r="H95" s="117"/>
      <c r="I95" s="117"/>
      <c r="J95" s="117"/>
      <c r="K95" s="117"/>
      <c r="L95" s="117"/>
      <c r="M95" s="117"/>
      <c r="N95" s="117"/>
      <c r="O95" s="112"/>
      <c r="P95" s="118"/>
      <c r="Q95" s="118"/>
      <c r="R95" s="118"/>
      <c r="S95" s="112"/>
      <c r="T95" s="112"/>
      <c r="U95" s="112"/>
      <c r="V95" s="112"/>
      <c r="W95" s="112"/>
      <c r="X95" s="112"/>
    </row>
    <row r="96" spans="1:25" ht="120.75" customHeight="1" thickBot="1" x14ac:dyDescent="0.3">
      <c r="A96" s="112"/>
      <c r="B96" s="200" t="s">
        <v>66</v>
      </c>
      <c r="C96" s="201"/>
      <c r="D96" s="201"/>
      <c r="E96" s="119">
        <v>122</v>
      </c>
      <c r="F96" s="120" t="s">
        <v>53</v>
      </c>
      <c r="G96" s="200" t="s">
        <v>68</v>
      </c>
      <c r="H96" s="201"/>
      <c r="I96" s="308"/>
      <c r="J96" s="119">
        <v>1</v>
      </c>
      <c r="K96" s="120" t="s">
        <v>53</v>
      </c>
      <c r="L96" s="200" t="s">
        <v>67</v>
      </c>
      <c r="M96" s="201"/>
      <c r="N96" s="308"/>
      <c r="O96" s="119">
        <v>15</v>
      </c>
      <c r="P96" s="120" t="s">
        <v>54</v>
      </c>
      <c r="Q96" s="200" t="s">
        <v>69</v>
      </c>
      <c r="R96" s="309"/>
      <c r="S96" s="310"/>
      <c r="T96" s="121">
        <f>SUM(E96,J96,O96)</f>
        <v>138</v>
      </c>
      <c r="U96" s="112"/>
      <c r="V96" s="112"/>
      <c r="W96" s="112"/>
      <c r="X96" s="112"/>
      <c r="Y96" s="4" t="s">
        <v>40</v>
      </c>
    </row>
    <row r="97" spans="1:24" ht="21" customHeight="1" x14ac:dyDescent="0.25">
      <c r="A97" s="112"/>
      <c r="B97" s="122"/>
      <c r="C97" s="122"/>
      <c r="D97" s="122"/>
      <c r="E97" s="123"/>
      <c r="F97" s="120"/>
      <c r="G97" s="122"/>
      <c r="H97" s="122"/>
      <c r="I97" s="122"/>
      <c r="J97" s="123"/>
      <c r="K97" s="120"/>
      <c r="L97" s="122"/>
      <c r="M97" s="122"/>
      <c r="N97" s="122"/>
      <c r="O97" s="123"/>
      <c r="P97" s="120"/>
      <c r="Q97" s="122"/>
      <c r="R97" s="124"/>
      <c r="S97" s="124"/>
      <c r="T97" s="123"/>
      <c r="U97" s="112"/>
      <c r="V97" s="112"/>
      <c r="W97" s="112"/>
      <c r="X97" s="112"/>
    </row>
    <row r="98" spans="1:24" ht="14.25" customHeight="1" x14ac:dyDescent="0.25">
      <c r="A98" s="112"/>
      <c r="B98" s="122"/>
      <c r="C98" s="122"/>
      <c r="D98" s="122"/>
      <c r="E98" s="123"/>
      <c r="F98" s="120"/>
      <c r="G98" s="122"/>
      <c r="H98" s="122"/>
      <c r="I98" s="122"/>
      <c r="J98" s="123"/>
      <c r="K98" s="120"/>
      <c r="L98" s="122"/>
      <c r="M98" s="122"/>
      <c r="N98" s="122"/>
      <c r="O98" s="123"/>
      <c r="P98" s="120"/>
      <c r="Q98" s="122"/>
      <c r="R98" s="124"/>
      <c r="S98" s="124"/>
      <c r="T98" s="123"/>
      <c r="U98" s="112"/>
      <c r="V98" s="112"/>
      <c r="W98" s="112"/>
      <c r="X98" s="112"/>
    </row>
    <row r="99" spans="1:24" ht="18" customHeight="1" x14ac:dyDescent="0.25">
      <c r="A99" s="112"/>
      <c r="B99" s="122"/>
      <c r="C99" s="122"/>
      <c r="D99" s="122"/>
      <c r="E99" s="123"/>
      <c r="F99" s="120"/>
      <c r="G99" s="122"/>
      <c r="H99" s="122"/>
      <c r="I99" s="122"/>
      <c r="J99" s="123"/>
      <c r="K99" s="120"/>
      <c r="L99" s="122"/>
      <c r="M99" s="122"/>
      <c r="N99" s="122"/>
      <c r="O99" s="123"/>
      <c r="P99" s="120"/>
      <c r="Q99" s="122"/>
      <c r="R99" s="124"/>
      <c r="S99" s="124"/>
      <c r="T99" s="123"/>
      <c r="U99" s="112"/>
      <c r="V99" s="112"/>
      <c r="W99" s="112"/>
      <c r="X99" s="112"/>
    </row>
    <row r="100" spans="1:24" ht="18" customHeight="1" x14ac:dyDescent="0.25">
      <c r="A100" s="334" t="s">
        <v>97</v>
      </c>
      <c r="B100" s="334"/>
      <c r="C100" s="334"/>
      <c r="D100" s="122"/>
      <c r="E100" s="123"/>
      <c r="F100" s="120"/>
      <c r="G100" s="122"/>
      <c r="H100" s="122"/>
      <c r="I100" s="122"/>
      <c r="J100" s="123"/>
      <c r="K100" s="120"/>
      <c r="L100" s="122"/>
      <c r="M100" s="122"/>
      <c r="N100" s="122"/>
      <c r="O100" s="123"/>
      <c r="P100" s="120"/>
      <c r="Q100" s="122"/>
      <c r="R100" s="124"/>
      <c r="S100" s="124"/>
      <c r="T100" s="123"/>
      <c r="U100" s="112"/>
      <c r="V100" s="112"/>
      <c r="W100" s="112"/>
      <c r="X100" s="112"/>
    </row>
    <row r="101" spans="1:24" ht="15.75" thickBot="1" x14ac:dyDescent="0.3">
      <c r="A101" s="112"/>
      <c r="B101" s="112"/>
      <c r="C101" s="112"/>
      <c r="D101" s="112"/>
      <c r="E101" s="112"/>
      <c r="F101" s="112"/>
      <c r="G101" s="112"/>
      <c r="H101" s="117"/>
      <c r="I101" s="117"/>
      <c r="J101" s="117"/>
      <c r="K101" s="117"/>
      <c r="L101" s="117"/>
      <c r="M101" s="117"/>
      <c r="N101" s="117"/>
      <c r="O101" s="112"/>
      <c r="P101" s="118"/>
      <c r="Q101" s="118"/>
      <c r="R101" s="118"/>
      <c r="S101" s="112"/>
      <c r="T101" s="112"/>
      <c r="U101" s="112"/>
      <c r="V101" s="112"/>
      <c r="W101" s="112"/>
      <c r="X101" s="112"/>
    </row>
    <row r="102" spans="1:24" ht="55.5" customHeight="1" x14ac:dyDescent="0.25">
      <c r="A102" s="112"/>
      <c r="B102" s="187" t="s">
        <v>39</v>
      </c>
      <c r="C102" s="188"/>
      <c r="D102" s="189"/>
      <c r="E102" s="250" t="s">
        <v>70</v>
      </c>
      <c r="F102" s="194"/>
      <c r="G102" s="194"/>
      <c r="H102" s="194"/>
      <c r="I102" s="195"/>
      <c r="J102" s="251" t="s">
        <v>57</v>
      </c>
      <c r="K102" s="254" t="s">
        <v>58</v>
      </c>
      <c r="L102" s="255"/>
      <c r="M102" s="255"/>
      <c r="N102" s="256"/>
      <c r="O102" s="251" t="s">
        <v>60</v>
      </c>
      <c r="P102" s="251" t="s">
        <v>61</v>
      </c>
      <c r="Q102" s="251" t="s">
        <v>59</v>
      </c>
      <c r="R102" s="193" t="s">
        <v>82</v>
      </c>
      <c r="S102" s="194"/>
      <c r="T102" s="194"/>
      <c r="U102" s="195"/>
      <c r="V102" s="112"/>
      <c r="W102" s="112"/>
      <c r="X102" s="112"/>
    </row>
    <row r="103" spans="1:24" ht="15" customHeight="1" x14ac:dyDescent="0.25">
      <c r="A103" s="112"/>
      <c r="B103" s="313"/>
      <c r="C103" s="314"/>
      <c r="D103" s="315"/>
      <c r="E103" s="198" t="s">
        <v>0</v>
      </c>
      <c r="F103" s="179" t="s">
        <v>1</v>
      </c>
      <c r="G103" s="179"/>
      <c r="H103" s="179"/>
      <c r="I103" s="180"/>
      <c r="J103" s="252"/>
      <c r="K103" s="316" t="s">
        <v>2</v>
      </c>
      <c r="L103" s="318" t="s">
        <v>47</v>
      </c>
      <c r="M103" s="318" t="s">
        <v>3</v>
      </c>
      <c r="N103" s="320" t="s">
        <v>4</v>
      </c>
      <c r="O103" s="252"/>
      <c r="P103" s="252"/>
      <c r="Q103" s="252"/>
      <c r="R103" s="177" t="s">
        <v>5</v>
      </c>
      <c r="S103" s="181" t="s">
        <v>6</v>
      </c>
      <c r="T103" s="181" t="s">
        <v>7</v>
      </c>
      <c r="U103" s="183" t="s">
        <v>8</v>
      </c>
      <c r="V103" s="112"/>
      <c r="W103" s="112"/>
      <c r="X103" s="112"/>
    </row>
    <row r="104" spans="1:24" ht="192.75" customHeight="1" thickBot="1" x14ac:dyDescent="0.3">
      <c r="A104" s="112"/>
      <c r="B104" s="313"/>
      <c r="C104" s="314"/>
      <c r="D104" s="315"/>
      <c r="E104" s="199"/>
      <c r="F104" s="68" t="s">
        <v>48</v>
      </c>
      <c r="G104" s="68" t="s">
        <v>87</v>
      </c>
      <c r="H104" s="68" t="s">
        <v>88</v>
      </c>
      <c r="I104" s="71" t="s">
        <v>9</v>
      </c>
      <c r="J104" s="253"/>
      <c r="K104" s="317"/>
      <c r="L104" s="319"/>
      <c r="M104" s="319"/>
      <c r="N104" s="321"/>
      <c r="O104" s="253"/>
      <c r="P104" s="253"/>
      <c r="Q104" s="253"/>
      <c r="R104" s="178"/>
      <c r="S104" s="182"/>
      <c r="T104" s="182"/>
      <c r="U104" s="184"/>
      <c r="V104" s="112"/>
      <c r="W104" s="112"/>
      <c r="X104" s="112"/>
    </row>
    <row r="105" spans="1:24" ht="15.75" thickBot="1" x14ac:dyDescent="0.3">
      <c r="A105" s="112"/>
      <c r="B105" s="331">
        <v>1</v>
      </c>
      <c r="C105" s="332"/>
      <c r="D105" s="333"/>
      <c r="E105" s="125">
        <v>2</v>
      </c>
      <c r="F105" s="126">
        <v>3</v>
      </c>
      <c r="G105" s="126">
        <v>4</v>
      </c>
      <c r="H105" s="126">
        <v>5</v>
      </c>
      <c r="I105" s="127">
        <v>6</v>
      </c>
      <c r="J105" s="128">
        <v>7</v>
      </c>
      <c r="K105" s="129">
        <v>8</v>
      </c>
      <c r="L105" s="126">
        <v>9</v>
      </c>
      <c r="M105" s="126">
        <v>10</v>
      </c>
      <c r="N105" s="127">
        <v>11</v>
      </c>
      <c r="O105" s="130">
        <v>12</v>
      </c>
      <c r="P105" s="131">
        <v>13</v>
      </c>
      <c r="Q105" s="131">
        <v>14</v>
      </c>
      <c r="R105" s="129">
        <v>15</v>
      </c>
      <c r="S105" s="126">
        <v>16</v>
      </c>
      <c r="T105" s="126">
        <v>17</v>
      </c>
      <c r="U105" s="127">
        <v>18</v>
      </c>
      <c r="V105" s="112"/>
      <c r="W105" s="112"/>
      <c r="X105" s="112"/>
    </row>
    <row r="106" spans="1:24" ht="21" customHeight="1" thickBot="1" x14ac:dyDescent="0.3">
      <c r="A106" s="112"/>
      <c r="B106" s="337" t="s">
        <v>76</v>
      </c>
      <c r="C106" s="338"/>
      <c r="D106" s="33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9"/>
      <c r="V106" s="112"/>
      <c r="W106" s="112"/>
      <c r="X106" s="112"/>
    </row>
    <row r="107" spans="1:24" x14ac:dyDescent="0.25">
      <c r="A107" s="112"/>
      <c r="B107" s="339" t="s">
        <v>10</v>
      </c>
      <c r="C107" s="340"/>
      <c r="D107" s="341"/>
      <c r="E107" s="132">
        <f>SUM(F107:I107)</f>
        <v>0</v>
      </c>
      <c r="F107" s="104"/>
      <c r="G107" s="104"/>
      <c r="H107" s="104"/>
      <c r="I107" s="105"/>
      <c r="J107" s="106"/>
      <c r="K107" s="107"/>
      <c r="L107" s="104"/>
      <c r="M107" s="104"/>
      <c r="N107" s="108"/>
      <c r="O107" s="109"/>
      <c r="P107" s="110"/>
      <c r="Q107" s="110"/>
      <c r="R107" s="111"/>
      <c r="S107" s="104"/>
      <c r="T107" s="104"/>
      <c r="U107" s="105"/>
      <c r="V107" s="112"/>
      <c r="W107" s="112"/>
      <c r="X107" s="112"/>
    </row>
    <row r="108" spans="1:24" x14ac:dyDescent="0.25">
      <c r="A108" s="112"/>
      <c r="B108" s="202" t="s">
        <v>11</v>
      </c>
      <c r="C108" s="203"/>
      <c r="D108" s="204"/>
      <c r="E108" s="103">
        <f t="shared" ref="E108:E110" si="6">SUM(F108:I108)</f>
        <v>2</v>
      </c>
      <c r="F108" s="104">
        <v>1</v>
      </c>
      <c r="G108" s="104"/>
      <c r="H108" s="104"/>
      <c r="I108" s="105">
        <v>1</v>
      </c>
      <c r="J108" s="106"/>
      <c r="K108" s="107"/>
      <c r="L108" s="104"/>
      <c r="M108" s="104">
        <v>2</v>
      </c>
      <c r="N108" s="108"/>
      <c r="O108" s="109"/>
      <c r="P108" s="110"/>
      <c r="Q108" s="110"/>
      <c r="R108" s="111"/>
      <c r="S108" s="104"/>
      <c r="T108" s="104"/>
      <c r="U108" s="105">
        <f t="shared" ref="U108:U127" si="7">J108+K108+L108+M108+N108+O108</f>
        <v>2</v>
      </c>
      <c r="V108" s="112"/>
      <c r="W108" s="112"/>
      <c r="X108" s="112"/>
    </row>
    <row r="109" spans="1:24" x14ac:dyDescent="0.25">
      <c r="A109" s="112"/>
      <c r="B109" s="202" t="s">
        <v>12</v>
      </c>
      <c r="C109" s="203"/>
      <c r="D109" s="204"/>
      <c r="E109" s="103">
        <f t="shared" si="6"/>
        <v>1</v>
      </c>
      <c r="F109" s="104">
        <v>1</v>
      </c>
      <c r="G109" s="104"/>
      <c r="H109" s="104"/>
      <c r="I109" s="105"/>
      <c r="J109" s="106"/>
      <c r="K109" s="107"/>
      <c r="L109" s="104"/>
      <c r="M109" s="104">
        <v>1</v>
      </c>
      <c r="N109" s="108"/>
      <c r="O109" s="109"/>
      <c r="P109" s="110"/>
      <c r="Q109" s="110"/>
      <c r="R109" s="111"/>
      <c r="S109" s="104"/>
      <c r="T109" s="104"/>
      <c r="U109" s="105">
        <f t="shared" si="7"/>
        <v>1</v>
      </c>
      <c r="V109" s="112"/>
      <c r="W109" s="112"/>
      <c r="X109" s="112"/>
    </row>
    <row r="110" spans="1:24" x14ac:dyDescent="0.25">
      <c r="A110" s="112"/>
      <c r="B110" s="202" t="s">
        <v>13</v>
      </c>
      <c r="C110" s="203"/>
      <c r="D110" s="204"/>
      <c r="E110" s="103">
        <f t="shared" si="6"/>
        <v>0</v>
      </c>
      <c r="F110" s="104"/>
      <c r="G110" s="104"/>
      <c r="H110" s="104"/>
      <c r="I110" s="105"/>
      <c r="J110" s="106"/>
      <c r="K110" s="107"/>
      <c r="L110" s="104"/>
      <c r="M110" s="104"/>
      <c r="N110" s="108"/>
      <c r="O110" s="109"/>
      <c r="P110" s="110"/>
      <c r="Q110" s="110"/>
      <c r="R110" s="111"/>
      <c r="S110" s="104"/>
      <c r="T110" s="104"/>
      <c r="U110" s="105"/>
      <c r="V110" s="112"/>
      <c r="W110" s="112"/>
      <c r="X110" s="112"/>
    </row>
    <row r="111" spans="1:24" ht="15" customHeight="1" x14ac:dyDescent="0.25">
      <c r="A111" s="112"/>
      <c r="B111" s="202" t="s">
        <v>45</v>
      </c>
      <c r="C111" s="203"/>
      <c r="D111" s="204"/>
      <c r="E111" s="103">
        <f>SUM(E112:E113)</f>
        <v>22</v>
      </c>
      <c r="F111" s="133">
        <f t="shared" ref="F111:N111" si="8">SUM(F112:F113)</f>
        <v>6</v>
      </c>
      <c r="G111" s="133">
        <f t="shared" si="8"/>
        <v>2</v>
      </c>
      <c r="H111" s="133">
        <f t="shared" si="8"/>
        <v>10</v>
      </c>
      <c r="I111" s="134">
        <f t="shared" si="8"/>
        <v>4</v>
      </c>
      <c r="J111" s="134">
        <f t="shared" si="8"/>
        <v>2</v>
      </c>
      <c r="K111" s="135">
        <f t="shared" si="8"/>
        <v>0</v>
      </c>
      <c r="L111" s="133">
        <f t="shared" si="8"/>
        <v>0</v>
      </c>
      <c r="M111" s="133">
        <f t="shared" si="8"/>
        <v>20</v>
      </c>
      <c r="N111" s="136">
        <f t="shared" si="8"/>
        <v>0</v>
      </c>
      <c r="O111" s="137">
        <f>SUM(O112:O113)</f>
        <v>0</v>
      </c>
      <c r="P111" s="137">
        <f t="shared" ref="P111:U111" si="9">SUM(P112:P113)</f>
        <v>0</v>
      </c>
      <c r="Q111" s="137">
        <f t="shared" si="9"/>
        <v>0</v>
      </c>
      <c r="R111" s="103">
        <f t="shared" si="9"/>
        <v>0</v>
      </c>
      <c r="S111" s="133">
        <f t="shared" si="9"/>
        <v>0</v>
      </c>
      <c r="T111" s="133">
        <f t="shared" si="9"/>
        <v>0</v>
      </c>
      <c r="U111" s="134">
        <f t="shared" si="9"/>
        <v>22</v>
      </c>
      <c r="V111" s="112"/>
      <c r="W111" s="112"/>
      <c r="X111" s="112"/>
    </row>
    <row r="112" spans="1:24" ht="15" customHeight="1" x14ac:dyDescent="0.25">
      <c r="A112" s="112"/>
      <c r="B112" s="232" t="s">
        <v>14</v>
      </c>
      <c r="C112" s="233"/>
      <c r="D112" s="234"/>
      <c r="E112" s="103">
        <f t="shared" ref="E112:E129" si="10">SUM(F112:I112)</f>
        <v>1</v>
      </c>
      <c r="F112" s="104"/>
      <c r="G112" s="104">
        <v>1</v>
      </c>
      <c r="H112" s="104"/>
      <c r="I112" s="105"/>
      <c r="J112" s="106"/>
      <c r="K112" s="107"/>
      <c r="L112" s="104"/>
      <c r="M112" s="104">
        <v>1</v>
      </c>
      <c r="N112" s="108"/>
      <c r="O112" s="109"/>
      <c r="P112" s="110"/>
      <c r="Q112" s="110"/>
      <c r="R112" s="111"/>
      <c r="S112" s="104"/>
      <c r="T112" s="104"/>
      <c r="U112" s="105">
        <f t="shared" si="7"/>
        <v>1</v>
      </c>
      <c r="V112" s="112"/>
      <c r="W112" s="112"/>
      <c r="X112" s="112"/>
    </row>
    <row r="113" spans="1:24" ht="15" customHeight="1" x14ac:dyDescent="0.25">
      <c r="A113" s="112"/>
      <c r="B113" s="232" t="s">
        <v>15</v>
      </c>
      <c r="C113" s="233"/>
      <c r="D113" s="234"/>
      <c r="E113" s="103">
        <f t="shared" si="10"/>
        <v>21</v>
      </c>
      <c r="F113" s="104">
        <v>6</v>
      </c>
      <c r="G113" s="104">
        <v>1</v>
      </c>
      <c r="H113" s="104">
        <v>10</v>
      </c>
      <c r="I113" s="105">
        <v>4</v>
      </c>
      <c r="J113" s="106">
        <v>2</v>
      </c>
      <c r="K113" s="107"/>
      <c r="L113" s="104"/>
      <c r="M113" s="104">
        <v>19</v>
      </c>
      <c r="N113" s="108"/>
      <c r="O113" s="109"/>
      <c r="P113" s="110"/>
      <c r="Q113" s="110"/>
      <c r="R113" s="111"/>
      <c r="S113" s="104"/>
      <c r="T113" s="104"/>
      <c r="U113" s="105">
        <f t="shared" si="7"/>
        <v>21</v>
      </c>
      <c r="V113" s="112"/>
      <c r="W113" s="112"/>
      <c r="X113" s="112"/>
    </row>
    <row r="114" spans="1:24" ht="15" customHeight="1" x14ac:dyDescent="0.25">
      <c r="A114" s="112"/>
      <c r="B114" s="202" t="s">
        <v>16</v>
      </c>
      <c r="C114" s="203"/>
      <c r="D114" s="204"/>
      <c r="E114" s="103">
        <f t="shared" si="10"/>
        <v>1</v>
      </c>
      <c r="F114" s="104"/>
      <c r="G114" s="104">
        <v>1</v>
      </c>
      <c r="H114" s="104"/>
      <c r="I114" s="105"/>
      <c r="J114" s="106"/>
      <c r="K114" s="107"/>
      <c r="L114" s="104"/>
      <c r="M114" s="104">
        <v>1</v>
      </c>
      <c r="N114" s="108"/>
      <c r="O114" s="109"/>
      <c r="P114" s="110"/>
      <c r="Q114" s="110"/>
      <c r="R114" s="111"/>
      <c r="S114" s="104"/>
      <c r="T114" s="104"/>
      <c r="U114" s="105">
        <f t="shared" si="7"/>
        <v>1</v>
      </c>
      <c r="V114" s="112"/>
      <c r="W114" s="112"/>
      <c r="X114" s="112"/>
    </row>
    <row r="115" spans="1:24" ht="27.75" customHeight="1" x14ac:dyDescent="0.25">
      <c r="A115" s="112"/>
      <c r="B115" s="202" t="s">
        <v>17</v>
      </c>
      <c r="C115" s="203"/>
      <c r="D115" s="204"/>
      <c r="E115" s="103">
        <f t="shared" si="10"/>
        <v>0</v>
      </c>
      <c r="F115" s="104"/>
      <c r="G115" s="104"/>
      <c r="H115" s="104"/>
      <c r="I115" s="105"/>
      <c r="J115" s="106"/>
      <c r="K115" s="107"/>
      <c r="L115" s="104"/>
      <c r="M115" s="104"/>
      <c r="N115" s="108"/>
      <c r="O115" s="109"/>
      <c r="P115" s="110"/>
      <c r="Q115" s="110"/>
      <c r="R115" s="111"/>
      <c r="S115" s="104"/>
      <c r="T115" s="104"/>
      <c r="U115" s="105"/>
      <c r="V115" s="112"/>
      <c r="W115" s="112"/>
      <c r="X115" s="112"/>
    </row>
    <row r="116" spans="1:24" ht="15" customHeight="1" x14ac:dyDescent="0.25">
      <c r="A116" s="112"/>
      <c r="B116" s="202" t="s">
        <v>18</v>
      </c>
      <c r="C116" s="203"/>
      <c r="D116" s="204"/>
      <c r="E116" s="103">
        <f t="shared" si="10"/>
        <v>3</v>
      </c>
      <c r="F116" s="104"/>
      <c r="G116" s="104">
        <v>3</v>
      </c>
      <c r="H116" s="104"/>
      <c r="I116" s="105"/>
      <c r="J116" s="106"/>
      <c r="K116" s="107"/>
      <c r="L116" s="104"/>
      <c r="M116" s="104">
        <v>3</v>
      </c>
      <c r="N116" s="108"/>
      <c r="O116" s="109"/>
      <c r="P116" s="110"/>
      <c r="Q116" s="110"/>
      <c r="R116" s="111"/>
      <c r="S116" s="104"/>
      <c r="T116" s="104"/>
      <c r="U116" s="105">
        <f t="shared" si="7"/>
        <v>3</v>
      </c>
      <c r="V116" s="112"/>
      <c r="W116" s="112"/>
      <c r="X116" s="112"/>
    </row>
    <row r="117" spans="1:24" ht="15" customHeight="1" x14ac:dyDescent="0.25">
      <c r="A117" s="112"/>
      <c r="B117" s="202" t="s">
        <v>19</v>
      </c>
      <c r="C117" s="203"/>
      <c r="D117" s="204"/>
      <c r="E117" s="103">
        <f t="shared" si="10"/>
        <v>86</v>
      </c>
      <c r="F117" s="104">
        <v>13</v>
      </c>
      <c r="G117" s="104">
        <v>37</v>
      </c>
      <c r="H117" s="104">
        <v>22</v>
      </c>
      <c r="I117" s="105">
        <v>14</v>
      </c>
      <c r="J117" s="106">
        <v>4</v>
      </c>
      <c r="K117" s="107">
        <v>2</v>
      </c>
      <c r="L117" s="104">
        <v>14</v>
      </c>
      <c r="M117" s="104">
        <v>66</v>
      </c>
      <c r="N117" s="108"/>
      <c r="O117" s="109"/>
      <c r="P117" s="110"/>
      <c r="Q117" s="110"/>
      <c r="R117" s="111"/>
      <c r="S117" s="104"/>
      <c r="T117" s="104"/>
      <c r="U117" s="105">
        <f t="shared" si="7"/>
        <v>86</v>
      </c>
      <c r="V117" s="112"/>
      <c r="W117" s="112"/>
      <c r="X117" s="112"/>
    </row>
    <row r="118" spans="1:24" ht="26.25" customHeight="1" x14ac:dyDescent="0.25">
      <c r="A118" s="112"/>
      <c r="B118" s="202" t="s">
        <v>20</v>
      </c>
      <c r="C118" s="203"/>
      <c r="D118" s="204"/>
      <c r="E118" s="103">
        <f t="shared" si="10"/>
        <v>0</v>
      </c>
      <c r="F118" s="104"/>
      <c r="G118" s="104"/>
      <c r="H118" s="104"/>
      <c r="I118" s="105"/>
      <c r="J118" s="106"/>
      <c r="K118" s="107"/>
      <c r="L118" s="104"/>
      <c r="M118" s="104"/>
      <c r="N118" s="108"/>
      <c r="O118" s="109"/>
      <c r="P118" s="110"/>
      <c r="Q118" s="110"/>
      <c r="R118" s="111"/>
      <c r="S118" s="104"/>
      <c r="T118" s="104"/>
      <c r="U118" s="105"/>
      <c r="V118" s="112"/>
      <c r="W118" s="112"/>
      <c r="X118" s="112"/>
    </row>
    <row r="119" spans="1:24" ht="15" customHeight="1" x14ac:dyDescent="0.25">
      <c r="A119" s="112"/>
      <c r="B119" s="202" t="s">
        <v>21</v>
      </c>
      <c r="C119" s="203"/>
      <c r="D119" s="204"/>
      <c r="E119" s="103">
        <f t="shared" si="10"/>
        <v>6</v>
      </c>
      <c r="F119" s="104">
        <v>2</v>
      </c>
      <c r="G119" s="104">
        <v>3</v>
      </c>
      <c r="H119" s="104"/>
      <c r="I119" s="105">
        <v>1</v>
      </c>
      <c r="J119" s="106"/>
      <c r="K119" s="107">
        <v>1</v>
      </c>
      <c r="L119" s="104">
        <v>1</v>
      </c>
      <c r="M119" s="104">
        <v>4</v>
      </c>
      <c r="N119" s="108"/>
      <c r="O119" s="109"/>
      <c r="P119" s="110"/>
      <c r="Q119" s="110"/>
      <c r="R119" s="111"/>
      <c r="S119" s="104"/>
      <c r="T119" s="104"/>
      <c r="U119" s="105">
        <f t="shared" si="7"/>
        <v>6</v>
      </c>
      <c r="V119" s="112"/>
      <c r="W119" s="112"/>
      <c r="X119" s="112"/>
    </row>
    <row r="120" spans="1:24" ht="16.5" customHeight="1" x14ac:dyDescent="0.25">
      <c r="A120" s="112"/>
      <c r="B120" s="202" t="s">
        <v>22</v>
      </c>
      <c r="C120" s="203"/>
      <c r="D120" s="204"/>
      <c r="E120" s="103">
        <f t="shared" si="10"/>
        <v>1</v>
      </c>
      <c r="F120" s="104"/>
      <c r="G120" s="104"/>
      <c r="H120" s="104"/>
      <c r="I120" s="105">
        <v>1</v>
      </c>
      <c r="J120" s="106">
        <v>1</v>
      </c>
      <c r="K120" s="107"/>
      <c r="L120" s="104"/>
      <c r="M120" s="104"/>
      <c r="N120" s="108"/>
      <c r="O120" s="109"/>
      <c r="P120" s="110"/>
      <c r="Q120" s="110"/>
      <c r="R120" s="111"/>
      <c r="S120" s="104"/>
      <c r="T120" s="104"/>
      <c r="U120" s="105">
        <f t="shared" si="7"/>
        <v>1</v>
      </c>
      <c r="V120" s="112"/>
      <c r="W120" s="112"/>
      <c r="X120" s="112"/>
    </row>
    <row r="121" spans="1:24" ht="15" customHeight="1" x14ac:dyDescent="0.25">
      <c r="A121" s="112"/>
      <c r="B121" s="202" t="s">
        <v>23</v>
      </c>
      <c r="C121" s="203"/>
      <c r="D121" s="204"/>
      <c r="E121" s="103">
        <f t="shared" si="10"/>
        <v>0</v>
      </c>
      <c r="F121" s="104"/>
      <c r="G121" s="104"/>
      <c r="H121" s="104"/>
      <c r="I121" s="105"/>
      <c r="J121" s="106"/>
      <c r="K121" s="107"/>
      <c r="L121" s="104"/>
      <c r="M121" s="104"/>
      <c r="N121" s="108"/>
      <c r="O121" s="109"/>
      <c r="P121" s="110"/>
      <c r="Q121" s="110"/>
      <c r="R121" s="111"/>
      <c r="S121" s="104"/>
      <c r="T121" s="104"/>
      <c r="U121" s="105"/>
      <c r="V121" s="112"/>
      <c r="W121" s="112"/>
      <c r="X121" s="112"/>
    </row>
    <row r="122" spans="1:24" ht="29.25" customHeight="1" x14ac:dyDescent="0.25">
      <c r="A122" s="112"/>
      <c r="B122" s="202" t="s">
        <v>24</v>
      </c>
      <c r="C122" s="203"/>
      <c r="D122" s="204"/>
      <c r="E122" s="103">
        <f t="shared" si="10"/>
        <v>0</v>
      </c>
      <c r="F122" s="104"/>
      <c r="G122" s="104"/>
      <c r="H122" s="104"/>
      <c r="I122" s="105"/>
      <c r="J122" s="106"/>
      <c r="K122" s="107"/>
      <c r="L122" s="104"/>
      <c r="M122" s="104"/>
      <c r="N122" s="108"/>
      <c r="O122" s="109"/>
      <c r="P122" s="110"/>
      <c r="Q122" s="110"/>
      <c r="R122" s="111"/>
      <c r="S122" s="104"/>
      <c r="T122" s="104"/>
      <c r="U122" s="105"/>
      <c r="V122" s="112"/>
      <c r="W122" s="112"/>
      <c r="X122" s="112"/>
    </row>
    <row r="123" spans="1:24" x14ac:dyDescent="0.25">
      <c r="A123" s="112"/>
      <c r="B123" s="202" t="s">
        <v>25</v>
      </c>
      <c r="C123" s="203"/>
      <c r="D123" s="204"/>
      <c r="E123" s="103">
        <f t="shared" si="10"/>
        <v>0</v>
      </c>
      <c r="F123" s="104"/>
      <c r="G123" s="104"/>
      <c r="H123" s="104"/>
      <c r="I123" s="105"/>
      <c r="J123" s="106"/>
      <c r="K123" s="107"/>
      <c r="L123" s="104"/>
      <c r="M123" s="104"/>
      <c r="N123" s="108"/>
      <c r="O123" s="109"/>
      <c r="P123" s="110"/>
      <c r="Q123" s="110"/>
      <c r="R123" s="111"/>
      <c r="S123" s="104"/>
      <c r="T123" s="104"/>
      <c r="U123" s="105"/>
      <c r="V123" s="112"/>
      <c r="W123" s="112"/>
      <c r="X123" s="112"/>
    </row>
    <row r="124" spans="1:24" ht="29.25" customHeight="1" x14ac:dyDescent="0.25">
      <c r="A124" s="112"/>
      <c r="B124" s="202" t="s">
        <v>26</v>
      </c>
      <c r="C124" s="203"/>
      <c r="D124" s="204"/>
      <c r="E124" s="103">
        <f t="shared" si="10"/>
        <v>0</v>
      </c>
      <c r="F124" s="104"/>
      <c r="G124" s="104"/>
      <c r="H124" s="104"/>
      <c r="I124" s="105"/>
      <c r="J124" s="106"/>
      <c r="K124" s="107"/>
      <c r="L124" s="104"/>
      <c r="M124" s="104"/>
      <c r="N124" s="108"/>
      <c r="O124" s="109"/>
      <c r="P124" s="110"/>
      <c r="Q124" s="110"/>
      <c r="R124" s="111"/>
      <c r="S124" s="104"/>
      <c r="T124" s="104"/>
      <c r="U124" s="105"/>
      <c r="V124" s="112"/>
      <c r="W124" s="112"/>
      <c r="X124" s="112"/>
    </row>
    <row r="125" spans="1:24" ht="30.75" customHeight="1" x14ac:dyDescent="0.25">
      <c r="A125" s="112"/>
      <c r="B125" s="202" t="s">
        <v>27</v>
      </c>
      <c r="C125" s="203"/>
      <c r="D125" s="204"/>
      <c r="E125" s="103">
        <f t="shared" si="10"/>
        <v>0</v>
      </c>
      <c r="F125" s="104"/>
      <c r="G125" s="104"/>
      <c r="H125" s="104"/>
      <c r="I125" s="105"/>
      <c r="J125" s="106"/>
      <c r="K125" s="107"/>
      <c r="L125" s="104"/>
      <c r="M125" s="104"/>
      <c r="N125" s="108"/>
      <c r="O125" s="109"/>
      <c r="P125" s="110"/>
      <c r="Q125" s="110"/>
      <c r="R125" s="111"/>
      <c r="S125" s="104"/>
      <c r="T125" s="104"/>
      <c r="U125" s="105"/>
      <c r="V125" s="112"/>
      <c r="W125" s="112"/>
      <c r="X125" s="112"/>
    </row>
    <row r="126" spans="1:24" ht="16.5" customHeight="1" x14ac:dyDescent="0.25">
      <c r="A126" s="112"/>
      <c r="B126" s="202" t="s">
        <v>28</v>
      </c>
      <c r="C126" s="203"/>
      <c r="D126" s="204"/>
      <c r="E126" s="103">
        <f t="shared" si="10"/>
        <v>0</v>
      </c>
      <c r="F126" s="104"/>
      <c r="G126" s="104"/>
      <c r="H126" s="104"/>
      <c r="I126" s="105"/>
      <c r="J126" s="106"/>
      <c r="K126" s="107"/>
      <c r="L126" s="104"/>
      <c r="M126" s="104"/>
      <c r="N126" s="108"/>
      <c r="O126" s="109"/>
      <c r="P126" s="110"/>
      <c r="Q126" s="110"/>
      <c r="R126" s="111"/>
      <c r="S126" s="104"/>
      <c r="T126" s="104"/>
      <c r="U126" s="105"/>
      <c r="V126" s="112"/>
      <c r="W126" s="112"/>
      <c r="X126" s="112"/>
    </row>
    <row r="127" spans="1:24" ht="30" customHeight="1" x14ac:dyDescent="0.25">
      <c r="A127" s="112"/>
      <c r="B127" s="202" t="s">
        <v>29</v>
      </c>
      <c r="C127" s="203"/>
      <c r="D127" s="204"/>
      <c r="E127" s="103">
        <f t="shared" si="10"/>
        <v>1</v>
      </c>
      <c r="F127" s="104">
        <v>1</v>
      </c>
      <c r="G127" s="104"/>
      <c r="H127" s="104"/>
      <c r="I127" s="105"/>
      <c r="J127" s="106"/>
      <c r="K127" s="107"/>
      <c r="L127" s="104"/>
      <c r="M127" s="104">
        <v>1</v>
      </c>
      <c r="N127" s="108"/>
      <c r="O127" s="109"/>
      <c r="P127" s="110"/>
      <c r="Q127" s="110"/>
      <c r="R127" s="111"/>
      <c r="S127" s="104"/>
      <c r="T127" s="104"/>
      <c r="U127" s="105">
        <f t="shared" si="7"/>
        <v>1</v>
      </c>
      <c r="V127" s="112"/>
      <c r="W127" s="112"/>
      <c r="X127" s="112"/>
    </row>
    <row r="128" spans="1:24" ht="28.5" customHeight="1" x14ac:dyDescent="0.25">
      <c r="A128" s="112"/>
      <c r="B128" s="202" t="s">
        <v>30</v>
      </c>
      <c r="C128" s="203"/>
      <c r="D128" s="204"/>
      <c r="E128" s="103">
        <f t="shared" si="10"/>
        <v>0</v>
      </c>
      <c r="F128" s="104"/>
      <c r="G128" s="104"/>
      <c r="H128" s="104"/>
      <c r="I128" s="105"/>
      <c r="J128" s="106"/>
      <c r="K128" s="107"/>
      <c r="L128" s="104"/>
      <c r="M128" s="104"/>
      <c r="N128" s="108"/>
      <c r="O128" s="109"/>
      <c r="P128" s="110"/>
      <c r="Q128" s="110"/>
      <c r="R128" s="111"/>
      <c r="S128" s="104"/>
      <c r="T128" s="104"/>
      <c r="U128" s="105"/>
      <c r="V128" s="112"/>
      <c r="W128" s="112"/>
      <c r="X128" s="112"/>
    </row>
    <row r="129" spans="1:24" ht="72.75" customHeight="1" thickBot="1" x14ac:dyDescent="0.3">
      <c r="A129" s="112"/>
      <c r="B129" s="322" t="s">
        <v>31</v>
      </c>
      <c r="C129" s="323"/>
      <c r="D129" s="324"/>
      <c r="E129" s="138">
        <f t="shared" si="10"/>
        <v>0</v>
      </c>
      <c r="F129" s="104"/>
      <c r="G129" s="104"/>
      <c r="H129" s="104"/>
      <c r="I129" s="105"/>
      <c r="J129" s="106"/>
      <c r="K129" s="107"/>
      <c r="L129" s="104"/>
      <c r="M129" s="104"/>
      <c r="N129" s="108"/>
      <c r="O129" s="109"/>
      <c r="P129" s="110"/>
      <c r="Q129" s="110"/>
      <c r="R129" s="111"/>
      <c r="S129" s="104"/>
      <c r="T129" s="104"/>
      <c r="U129" s="105"/>
      <c r="V129" s="112"/>
      <c r="W129" s="112"/>
      <c r="X129" s="112"/>
    </row>
    <row r="130" spans="1:24" ht="15.75" thickBot="1" x14ac:dyDescent="0.3">
      <c r="A130" s="112"/>
      <c r="B130" s="325" t="s">
        <v>32</v>
      </c>
      <c r="C130" s="326"/>
      <c r="D130" s="327"/>
      <c r="E130" s="139">
        <f>SUM(E107:E111,E114:E129)</f>
        <v>123</v>
      </c>
      <c r="F130" s="139">
        <f t="shared" ref="F130:U130" si="11">SUM(F107:F111,F114:F129)</f>
        <v>24</v>
      </c>
      <c r="G130" s="139">
        <f t="shared" si="11"/>
        <v>46</v>
      </c>
      <c r="H130" s="139">
        <f t="shared" si="11"/>
        <v>32</v>
      </c>
      <c r="I130" s="139">
        <f t="shared" si="11"/>
        <v>21</v>
      </c>
      <c r="J130" s="139">
        <f t="shared" si="11"/>
        <v>7</v>
      </c>
      <c r="K130" s="139">
        <f t="shared" si="11"/>
        <v>3</v>
      </c>
      <c r="L130" s="139">
        <f t="shared" si="11"/>
        <v>15</v>
      </c>
      <c r="M130" s="139">
        <f t="shared" si="11"/>
        <v>98</v>
      </c>
      <c r="N130" s="139">
        <f t="shared" si="11"/>
        <v>0</v>
      </c>
      <c r="O130" s="139">
        <f t="shared" si="11"/>
        <v>0</v>
      </c>
      <c r="P130" s="139">
        <f t="shared" si="11"/>
        <v>0</v>
      </c>
      <c r="Q130" s="139">
        <f t="shared" si="11"/>
        <v>0</v>
      </c>
      <c r="R130" s="139">
        <f t="shared" si="11"/>
        <v>0</v>
      </c>
      <c r="S130" s="139">
        <f t="shared" si="11"/>
        <v>0</v>
      </c>
      <c r="T130" s="139">
        <f t="shared" si="11"/>
        <v>0</v>
      </c>
      <c r="U130" s="140">
        <f t="shared" si="11"/>
        <v>123</v>
      </c>
      <c r="V130" s="112"/>
      <c r="W130" s="112"/>
      <c r="X130" s="112"/>
    </row>
    <row r="131" spans="1:24" ht="69" customHeight="1" thickBot="1" x14ac:dyDescent="0.3">
      <c r="A131" s="112"/>
      <c r="B131" s="328" t="s">
        <v>77</v>
      </c>
      <c r="C131" s="329"/>
      <c r="D131" s="330"/>
      <c r="E131" s="141">
        <f>SUM(F131:I131)</f>
        <v>15</v>
      </c>
      <c r="F131" s="104">
        <v>9</v>
      </c>
      <c r="G131" s="104"/>
      <c r="H131" s="104"/>
      <c r="I131" s="105">
        <v>6</v>
      </c>
      <c r="J131" s="106">
        <v>5</v>
      </c>
      <c r="K131" s="107"/>
      <c r="L131" s="104"/>
      <c r="M131" s="104">
        <v>10</v>
      </c>
      <c r="N131" s="108"/>
      <c r="O131" s="109"/>
      <c r="P131" s="110"/>
      <c r="Q131" s="110"/>
      <c r="R131" s="111"/>
      <c r="S131" s="104"/>
      <c r="T131" s="104"/>
      <c r="U131" s="105">
        <f t="shared" ref="U131" si="12">J131+K131+L131+M131+N131+O131</f>
        <v>15</v>
      </c>
      <c r="V131" s="112"/>
      <c r="W131" s="112"/>
      <c r="X131" s="112"/>
    </row>
    <row r="132" spans="1:24" ht="15.75" thickBot="1" x14ac:dyDescent="0.3">
      <c r="A132" s="112"/>
      <c r="B132" s="325" t="s">
        <v>33</v>
      </c>
      <c r="C132" s="326"/>
      <c r="D132" s="327"/>
      <c r="E132" s="139">
        <f>SUM(E130:E131)</f>
        <v>138</v>
      </c>
      <c r="F132" s="139">
        <f t="shared" ref="F132:U132" si="13">SUM(F130:F131)</f>
        <v>33</v>
      </c>
      <c r="G132" s="139">
        <f t="shared" si="13"/>
        <v>46</v>
      </c>
      <c r="H132" s="139">
        <f t="shared" si="13"/>
        <v>32</v>
      </c>
      <c r="I132" s="139">
        <f t="shared" si="13"/>
        <v>27</v>
      </c>
      <c r="J132" s="139">
        <f t="shared" si="13"/>
        <v>12</v>
      </c>
      <c r="K132" s="139">
        <f t="shared" si="13"/>
        <v>3</v>
      </c>
      <c r="L132" s="139">
        <f t="shared" si="13"/>
        <v>15</v>
      </c>
      <c r="M132" s="139">
        <f t="shared" si="13"/>
        <v>108</v>
      </c>
      <c r="N132" s="139">
        <f t="shared" si="13"/>
        <v>0</v>
      </c>
      <c r="O132" s="139">
        <f t="shared" si="13"/>
        <v>0</v>
      </c>
      <c r="P132" s="139">
        <f t="shared" si="13"/>
        <v>0</v>
      </c>
      <c r="Q132" s="139">
        <f t="shared" si="13"/>
        <v>0</v>
      </c>
      <c r="R132" s="139">
        <f t="shared" si="13"/>
        <v>0</v>
      </c>
      <c r="S132" s="139">
        <f t="shared" si="13"/>
        <v>0</v>
      </c>
      <c r="T132" s="139">
        <f t="shared" si="13"/>
        <v>0</v>
      </c>
      <c r="U132" s="140">
        <f t="shared" si="13"/>
        <v>138</v>
      </c>
      <c r="V132" s="112"/>
      <c r="W132" s="112"/>
      <c r="X132" s="112"/>
    </row>
    <row r="133" spans="1:24" x14ac:dyDescent="0.25">
      <c r="A133" s="112"/>
      <c r="B133" s="142"/>
      <c r="C133" s="142"/>
      <c r="D133" s="142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12"/>
      <c r="W133" s="112"/>
      <c r="X133" s="112"/>
    </row>
    <row r="134" spans="1:24" x14ac:dyDescent="0.25">
      <c r="A134" s="112"/>
      <c r="B134" s="142"/>
      <c r="C134" s="142"/>
      <c r="D134" s="142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12"/>
      <c r="W134" s="112"/>
      <c r="X134" s="112"/>
    </row>
    <row r="135" spans="1:24" x14ac:dyDescent="0.25">
      <c r="A135" s="112"/>
      <c r="B135" s="142"/>
      <c r="C135" s="142"/>
      <c r="D135" s="142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12"/>
      <c r="W135" s="112"/>
      <c r="X135" s="112"/>
    </row>
    <row r="136" spans="1:24" x14ac:dyDescent="0.25">
      <c r="A136" s="334" t="s">
        <v>98</v>
      </c>
      <c r="B136" s="334"/>
      <c r="C136" s="334"/>
      <c r="D136" s="142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12"/>
      <c r="W136" s="112"/>
      <c r="X136" s="112"/>
    </row>
    <row r="137" spans="1:24" ht="15.75" thickBot="1" x14ac:dyDescent="0.3">
      <c r="A137" s="144"/>
      <c r="B137" s="144"/>
      <c r="C137" s="144"/>
      <c r="D137" s="142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12"/>
      <c r="W137" s="112"/>
      <c r="X137" s="112"/>
    </row>
    <row r="138" spans="1:24" ht="71.25" customHeight="1" x14ac:dyDescent="0.25">
      <c r="A138" s="144"/>
      <c r="B138" s="193" t="s">
        <v>78</v>
      </c>
      <c r="C138" s="195"/>
      <c r="D138" s="193" t="s">
        <v>79</v>
      </c>
      <c r="E138" s="194"/>
      <c r="F138" s="195"/>
      <c r="G138" s="187" t="s">
        <v>104</v>
      </c>
      <c r="H138" s="188"/>
      <c r="I138" s="189"/>
      <c r="J138" s="193" t="s">
        <v>105</v>
      </c>
      <c r="K138" s="194"/>
      <c r="L138" s="195"/>
      <c r="M138" s="187" t="s">
        <v>106</v>
      </c>
      <c r="N138" s="188"/>
      <c r="O138" s="189"/>
      <c r="P138" s="193" t="s">
        <v>107</v>
      </c>
      <c r="Q138" s="194"/>
      <c r="R138" s="195"/>
      <c r="S138" s="193" t="s">
        <v>108</v>
      </c>
      <c r="T138" s="194"/>
      <c r="U138" s="194"/>
      <c r="V138" s="195"/>
      <c r="W138" s="171" t="s">
        <v>80</v>
      </c>
      <c r="X138" s="174" t="s">
        <v>81</v>
      </c>
    </row>
    <row r="139" spans="1:24" ht="42" customHeight="1" x14ac:dyDescent="0.25">
      <c r="A139" s="144"/>
      <c r="B139" s="196"/>
      <c r="C139" s="180"/>
      <c r="D139" s="177" t="s">
        <v>49</v>
      </c>
      <c r="E139" s="181" t="s">
        <v>50</v>
      </c>
      <c r="F139" s="183" t="s">
        <v>51</v>
      </c>
      <c r="G139" s="190"/>
      <c r="H139" s="191"/>
      <c r="I139" s="192"/>
      <c r="J139" s="196"/>
      <c r="K139" s="179"/>
      <c r="L139" s="180"/>
      <c r="M139" s="190"/>
      <c r="N139" s="191"/>
      <c r="O139" s="192"/>
      <c r="P139" s="196"/>
      <c r="Q139" s="179"/>
      <c r="R139" s="180"/>
      <c r="S139" s="177" t="s">
        <v>0</v>
      </c>
      <c r="T139" s="179" t="s">
        <v>46</v>
      </c>
      <c r="U139" s="179"/>
      <c r="V139" s="180"/>
      <c r="W139" s="172"/>
      <c r="X139" s="175"/>
    </row>
    <row r="140" spans="1:24" ht="102" customHeight="1" thickBot="1" x14ac:dyDescent="0.3">
      <c r="A140" s="144"/>
      <c r="B140" s="335"/>
      <c r="C140" s="336"/>
      <c r="D140" s="178"/>
      <c r="E140" s="182"/>
      <c r="F140" s="184"/>
      <c r="G140" s="69" t="s">
        <v>92</v>
      </c>
      <c r="H140" s="68" t="s">
        <v>93</v>
      </c>
      <c r="I140" s="71" t="s">
        <v>94</v>
      </c>
      <c r="J140" s="69" t="s">
        <v>92</v>
      </c>
      <c r="K140" s="68" t="s">
        <v>93</v>
      </c>
      <c r="L140" s="71" t="s">
        <v>94</v>
      </c>
      <c r="M140" s="69" t="s">
        <v>92</v>
      </c>
      <c r="N140" s="68" t="s">
        <v>93</v>
      </c>
      <c r="O140" s="71" t="s">
        <v>94</v>
      </c>
      <c r="P140" s="69" t="s">
        <v>92</v>
      </c>
      <c r="Q140" s="68" t="s">
        <v>93</v>
      </c>
      <c r="R140" s="71" t="s">
        <v>94</v>
      </c>
      <c r="S140" s="178"/>
      <c r="T140" s="68" t="s">
        <v>42</v>
      </c>
      <c r="U140" s="68" t="s">
        <v>43</v>
      </c>
      <c r="V140" s="71" t="s">
        <v>44</v>
      </c>
      <c r="W140" s="173"/>
      <c r="X140" s="176"/>
    </row>
    <row r="141" spans="1:24" ht="15.75" thickBot="1" x14ac:dyDescent="0.3">
      <c r="A141" s="144"/>
      <c r="B141" s="281">
        <v>1</v>
      </c>
      <c r="C141" s="282"/>
      <c r="D141" s="145">
        <v>2</v>
      </c>
      <c r="E141" s="146">
        <v>3</v>
      </c>
      <c r="F141" s="147">
        <v>4</v>
      </c>
      <c r="G141" s="148">
        <v>5</v>
      </c>
      <c r="H141" s="149">
        <v>6</v>
      </c>
      <c r="I141" s="150">
        <v>7</v>
      </c>
      <c r="J141" s="151">
        <v>8</v>
      </c>
      <c r="K141" s="152">
        <v>9</v>
      </c>
      <c r="L141" s="153">
        <v>10</v>
      </c>
      <c r="M141" s="151">
        <v>11</v>
      </c>
      <c r="N141" s="152">
        <v>12</v>
      </c>
      <c r="O141" s="153">
        <v>13</v>
      </c>
      <c r="P141" s="151">
        <v>14</v>
      </c>
      <c r="Q141" s="152">
        <v>15</v>
      </c>
      <c r="R141" s="153">
        <v>16</v>
      </c>
      <c r="S141" s="154">
        <v>17</v>
      </c>
      <c r="T141" s="155">
        <v>18</v>
      </c>
      <c r="U141" s="155">
        <v>19</v>
      </c>
      <c r="V141" s="156">
        <v>20</v>
      </c>
      <c r="W141" s="157">
        <v>21</v>
      </c>
      <c r="X141" s="158">
        <v>22</v>
      </c>
    </row>
    <row r="142" spans="1:24" ht="21" customHeight="1" thickBot="1" x14ac:dyDescent="0.3">
      <c r="A142" s="144"/>
      <c r="B142" s="185">
        <v>108</v>
      </c>
      <c r="C142" s="186"/>
      <c r="D142" s="159">
        <v>8</v>
      </c>
      <c r="E142" s="160">
        <v>12</v>
      </c>
      <c r="F142" s="161">
        <v>10</v>
      </c>
      <c r="G142" s="162">
        <v>99</v>
      </c>
      <c r="H142" s="163">
        <v>23</v>
      </c>
      <c r="I142" s="164">
        <v>0</v>
      </c>
      <c r="J142" s="113">
        <v>32</v>
      </c>
      <c r="K142" s="114">
        <v>5</v>
      </c>
      <c r="L142" s="115">
        <v>0</v>
      </c>
      <c r="M142" s="165">
        <v>73</v>
      </c>
      <c r="N142" s="114">
        <v>0</v>
      </c>
      <c r="O142" s="115">
        <v>0</v>
      </c>
      <c r="P142" s="165">
        <v>7</v>
      </c>
      <c r="Q142" s="114">
        <v>0</v>
      </c>
      <c r="R142" s="115">
        <v>0</v>
      </c>
      <c r="S142" s="166">
        <f>SUM(T142:V142)</f>
        <v>117</v>
      </c>
      <c r="T142" s="167">
        <v>59</v>
      </c>
      <c r="U142" s="167">
        <v>40</v>
      </c>
      <c r="V142" s="168">
        <v>18</v>
      </c>
      <c r="W142" s="169">
        <v>0</v>
      </c>
      <c r="X142" s="170">
        <v>0</v>
      </c>
    </row>
    <row r="143" spans="1:24" x14ac:dyDescent="0.25">
      <c r="A143" s="144"/>
      <c r="B143" s="144"/>
      <c r="C143" s="144"/>
      <c r="D143" s="142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12"/>
      <c r="W143" s="112"/>
      <c r="X143" s="112"/>
    </row>
    <row r="144" spans="1:24" ht="15" customHeight="1" x14ac:dyDescent="0.25">
      <c r="C144" s="257" t="s">
        <v>113</v>
      </c>
      <c r="D144" s="257"/>
      <c r="E144" s="257"/>
    </row>
    <row r="145" spans="2:21" ht="15" customHeight="1" x14ac:dyDescent="0.25">
      <c r="B145" s="248" t="s">
        <v>114</v>
      </c>
      <c r="C145" s="248"/>
      <c r="D145" s="248"/>
      <c r="E145" s="248"/>
      <c r="F145" s="248"/>
      <c r="G145" s="99"/>
      <c r="K145" s="249"/>
      <c r="L145" s="249"/>
      <c r="M145" s="249"/>
      <c r="N145" s="7"/>
      <c r="O145" s="257" t="s">
        <v>115</v>
      </c>
      <c r="P145" s="257"/>
      <c r="Q145" s="257"/>
      <c r="R145" s="257"/>
      <c r="S145" s="50"/>
      <c r="T145" s="50"/>
      <c r="U145" s="50"/>
    </row>
    <row r="146" spans="2:21" ht="15.75" customHeight="1" x14ac:dyDescent="0.25">
      <c r="K146" s="247" t="s">
        <v>41</v>
      </c>
      <c r="L146" s="247"/>
      <c r="M146" s="247"/>
    </row>
    <row r="147" spans="2:21" ht="15.75" customHeight="1" x14ac:dyDescent="0.25">
      <c r="K147" s="49"/>
      <c r="L147" s="49"/>
      <c r="M147" s="49"/>
    </row>
    <row r="148" spans="2:21" ht="15.75" customHeight="1" x14ac:dyDescent="0.25">
      <c r="B148" s="5" t="s">
        <v>116</v>
      </c>
      <c r="D148" s="5"/>
    </row>
    <row r="149" spans="2:21" x14ac:dyDescent="0.25">
      <c r="B149" s="5" t="s">
        <v>117</v>
      </c>
      <c r="D149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161">
    <mergeCell ref="B105:D105"/>
    <mergeCell ref="A94:C94"/>
    <mergeCell ref="A100:C100"/>
    <mergeCell ref="B48:D48"/>
    <mergeCell ref="B47:D47"/>
    <mergeCell ref="A136:C136"/>
    <mergeCell ref="B138:C140"/>
    <mergeCell ref="D138:F138"/>
    <mergeCell ref="B106:U106"/>
    <mergeCell ref="B107:D107"/>
    <mergeCell ref="B50:D50"/>
    <mergeCell ref="M138:O139"/>
    <mergeCell ref="P138:R139"/>
    <mergeCell ref="S138:V138"/>
    <mergeCell ref="A23:C23"/>
    <mergeCell ref="B127:D127"/>
    <mergeCell ref="B128:D128"/>
    <mergeCell ref="B129:D129"/>
    <mergeCell ref="B130:D130"/>
    <mergeCell ref="B131:D131"/>
    <mergeCell ref="B132:D132"/>
    <mergeCell ref="B118:D118"/>
    <mergeCell ref="B120:D120"/>
    <mergeCell ref="B121:D121"/>
    <mergeCell ref="B122:D122"/>
    <mergeCell ref="B123:D123"/>
    <mergeCell ref="B124:D124"/>
    <mergeCell ref="B125:D125"/>
    <mergeCell ref="B126:D126"/>
    <mergeCell ref="B119:D119"/>
    <mergeCell ref="B52:D52"/>
    <mergeCell ref="B49:D49"/>
    <mergeCell ref="B58:D58"/>
    <mergeCell ref="B57:D57"/>
    <mergeCell ref="B115:D115"/>
    <mergeCell ref="B116:D116"/>
    <mergeCell ref="B108:D108"/>
    <mergeCell ref="B56:D56"/>
    <mergeCell ref="B42:D42"/>
    <mergeCell ref="B36:D36"/>
    <mergeCell ref="T103:T104"/>
    <mergeCell ref="G96:I96"/>
    <mergeCell ref="L96:N96"/>
    <mergeCell ref="Q96:S96"/>
    <mergeCell ref="B88:U88"/>
    <mergeCell ref="H90:N90"/>
    <mergeCell ref="P90:R90"/>
    <mergeCell ref="B102:D104"/>
    <mergeCell ref="B59:D59"/>
    <mergeCell ref="F103:I103"/>
    <mergeCell ref="K103:K104"/>
    <mergeCell ref="L103:L104"/>
    <mergeCell ref="M103:M104"/>
    <mergeCell ref="N103:N104"/>
    <mergeCell ref="B46:D46"/>
    <mergeCell ref="R1:U1"/>
    <mergeCell ref="Q3:U3"/>
    <mergeCell ref="R2:U2"/>
    <mergeCell ref="R4:U4"/>
    <mergeCell ref="O33:O35"/>
    <mergeCell ref="L34:L35"/>
    <mergeCell ref="B33:D35"/>
    <mergeCell ref="B41:D41"/>
    <mergeCell ref="K34:K35"/>
    <mergeCell ref="E34:E35"/>
    <mergeCell ref="B37:U37"/>
    <mergeCell ref="B40:D40"/>
    <mergeCell ref="F34:I34"/>
    <mergeCell ref="J33:J35"/>
    <mergeCell ref="Q33:Q35"/>
    <mergeCell ref="P33:P35"/>
    <mergeCell ref="B39:D39"/>
    <mergeCell ref="B14:U14"/>
    <mergeCell ref="B15:U15"/>
    <mergeCell ref="P16:R16"/>
    <mergeCell ref="P17:R17"/>
    <mergeCell ref="H16:N16"/>
    <mergeCell ref="B16:G16"/>
    <mergeCell ref="H17:N17"/>
    <mergeCell ref="O145:R145"/>
    <mergeCell ref="C144:E144"/>
    <mergeCell ref="B26:D26"/>
    <mergeCell ref="G26:I26"/>
    <mergeCell ref="L26:N26"/>
    <mergeCell ref="B63:D63"/>
    <mergeCell ref="B62:D62"/>
    <mergeCell ref="E73:E74"/>
    <mergeCell ref="B72:C74"/>
    <mergeCell ref="B75:C75"/>
    <mergeCell ref="B76:C76"/>
    <mergeCell ref="D72:F72"/>
    <mergeCell ref="B61:D61"/>
    <mergeCell ref="B87:U87"/>
    <mergeCell ref="B89:G89"/>
    <mergeCell ref="H89:N89"/>
    <mergeCell ref="P89:R89"/>
    <mergeCell ref="Q26:S26"/>
    <mergeCell ref="R33:U33"/>
    <mergeCell ref="B55:D55"/>
    <mergeCell ref="B54:D54"/>
    <mergeCell ref="B53:D53"/>
    <mergeCell ref="B51:D51"/>
    <mergeCell ref="B141:C141"/>
    <mergeCell ref="W72:Z72"/>
    <mergeCell ref="AA72:AA74"/>
    <mergeCell ref="AB72:AB74"/>
    <mergeCell ref="W73:W74"/>
    <mergeCell ref="X73:Z73"/>
    <mergeCell ref="K146:M146"/>
    <mergeCell ref="B145:F145"/>
    <mergeCell ref="K145:M145"/>
    <mergeCell ref="B112:D112"/>
    <mergeCell ref="B111:D111"/>
    <mergeCell ref="B114:D114"/>
    <mergeCell ref="B113:D113"/>
    <mergeCell ref="R103:R104"/>
    <mergeCell ref="S103:S104"/>
    <mergeCell ref="B109:D109"/>
    <mergeCell ref="B110:D110"/>
    <mergeCell ref="E102:I102"/>
    <mergeCell ref="J102:J104"/>
    <mergeCell ref="K102:N102"/>
    <mergeCell ref="O102:O104"/>
    <mergeCell ref="P102:P104"/>
    <mergeCell ref="Q102:Q104"/>
    <mergeCell ref="R102:U102"/>
    <mergeCell ref="U103:U104"/>
    <mergeCell ref="A31:C31"/>
    <mergeCell ref="A70:C70"/>
    <mergeCell ref="G72:J73"/>
    <mergeCell ref="K72:N73"/>
    <mergeCell ref="O72:R73"/>
    <mergeCell ref="S72:V73"/>
    <mergeCell ref="E103:E104"/>
    <mergeCell ref="B96:D96"/>
    <mergeCell ref="B117:D117"/>
    <mergeCell ref="F73:F74"/>
    <mergeCell ref="U34:U35"/>
    <mergeCell ref="T34:T35"/>
    <mergeCell ref="M34:M35"/>
    <mergeCell ref="N34:N35"/>
    <mergeCell ref="K33:N33"/>
    <mergeCell ref="R34:R35"/>
    <mergeCell ref="S34:S35"/>
    <mergeCell ref="E33:I33"/>
    <mergeCell ref="B60:D60"/>
    <mergeCell ref="D73:D74"/>
    <mergeCell ref="B38:D38"/>
    <mergeCell ref="B45:D45"/>
    <mergeCell ref="B44:D44"/>
    <mergeCell ref="B43:D43"/>
    <mergeCell ref="W138:W140"/>
    <mergeCell ref="X138:X140"/>
    <mergeCell ref="S139:S140"/>
    <mergeCell ref="T139:V139"/>
    <mergeCell ref="D139:D140"/>
    <mergeCell ref="E139:E140"/>
    <mergeCell ref="F139:F140"/>
    <mergeCell ref="B142:C142"/>
    <mergeCell ref="G138:I139"/>
    <mergeCell ref="J138:L139"/>
  </mergeCells>
  <pageMargins left="0.19685039370078741" right="0.19685039370078741" top="0.19685039370078741" bottom="0.19685039370078741" header="0.11811023622047245" footer="0.11811023622047245"/>
  <pageSetup paperSize="9" scale="54" fitToHeight="0" orientation="landscape" r:id="rId1"/>
  <ignoredErrors>
    <ignoredError sqref="E45 E47:E59 E39:E41 F42:U42 E62:E63 F61:U61 F63:U63 T26" unlockedFormula="1"/>
    <ignoredError sqref="E38 E43:E44 E46 E60" formulaRange="1" unlockedFormula="1"/>
    <ignoredError sqref="E42 E61" formula="1" unlockedFormula="1"/>
    <ignoredError sqref="E111 E1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2021-04-07T07:13:10Z</dcterms:modified>
</cp:coreProperties>
</file>